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強化普及委員会事務局\小中高強化リーグ\R7\第４回\"/>
    </mc:Choice>
  </mc:AlternateContent>
  <xr:revisionPtr revIDLastSave="0" documentId="13_ncr:1_{DE2078D1-F689-480D-96ED-35F6D0209CEF}" xr6:coauthVersionLast="47" xr6:coauthVersionMax="47" xr10:uidLastSave="{00000000-0000-0000-0000-000000000000}"/>
  <bookViews>
    <workbookView xWindow="13035" yWindow="240" windowWidth="16515" windowHeight="15345" xr2:uid="{3CF9F449-A638-438F-A527-CE6F63C2DA69}"/>
  </bookViews>
  <sheets>
    <sheet name="大会要項（各支部理事長）" sheetId="27" r:id="rId1"/>
    <sheet name="大会要項（所属長）" sheetId="28" r:id="rId2"/>
    <sheet name="申込一覧表 (理事長用)" sheetId="29" r:id="rId3"/>
    <sheet name="申込用紙（チーム用）" sheetId="30" r:id="rId4"/>
    <sheet name="2025-3男子ランキング" sheetId="94" r:id="rId5"/>
    <sheet name="2025-3女子ランキング" sheetId="95" r:id="rId6"/>
    <sheet name="男子ﾗﾝｸ 2025_２回" sheetId="96" r:id="rId7"/>
    <sheet name="女子ﾗﾝｸ 2025_２回" sheetId="97" r:id="rId8"/>
    <sheet name="2025年度日程一覧" sheetId="93"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a" localSheetId="5">[5]辞書!$B$11:$J$225</definedName>
    <definedName name="a" localSheetId="4">[5]辞書!$B$11:$J$225</definedName>
    <definedName name="a" localSheetId="8">[1]辞書!$B$11:$J$225</definedName>
    <definedName name="a" localSheetId="7">[5]辞書!$B$11:$J$225</definedName>
    <definedName name="a" localSheetId="2">[2]辞書!$B$11:$J$225</definedName>
    <definedName name="a" localSheetId="3">[2]辞書!$B$11:$J$225</definedName>
    <definedName name="a" localSheetId="0">[3]辞書!$B$11:$J$225</definedName>
    <definedName name="a" localSheetId="1">[3]辞書!$B$11:$J$225</definedName>
    <definedName name="a" localSheetId="6">[5]辞書!$B$11:$J$225</definedName>
    <definedName name="a">[3]辞書!$B$11:$J$225</definedName>
    <definedName name="_xlnm.Print_Area" localSheetId="5">'2025-3女子ランキング'!$A$1:$AA$25</definedName>
    <definedName name="_xlnm.Print_Area" localSheetId="4">'2025-3男子ランキング'!$A$1:$AA$30</definedName>
    <definedName name="_xlnm.Print_Area" localSheetId="8">'2025年度日程一覧'!$B$1:$K$19</definedName>
    <definedName name="_xlnm.Print_Area" localSheetId="7">'女子ﾗﾝｸ 2025_２回'!$A$1:$M$54</definedName>
    <definedName name="_xlnm.Print_Area" localSheetId="2">'申込一覧表 (理事長用)'!$B$2:$I$53</definedName>
    <definedName name="_xlnm.Print_Area" localSheetId="3">'申込用紙（チーム用）'!$B$2:$M$44</definedName>
    <definedName name="_xlnm.Print_Area" localSheetId="0">'大会要項（各支部理事長）'!$A$1:$C$50</definedName>
    <definedName name="_xlnm.Print_Area" localSheetId="1">'大会要項（所属長）'!$A$1:$C$49</definedName>
    <definedName name="_xlnm.Print_Area" localSheetId="6">'男子ﾗﾝｸ 2025_２回'!$A$1:$M$54</definedName>
    <definedName name="tu" localSheetId="5">#REF!</definedName>
    <definedName name="tu" localSheetId="4">#REF!</definedName>
    <definedName name="tu" localSheetId="7">#REF!</definedName>
    <definedName name="tu" localSheetId="6">#REF!</definedName>
    <definedName name="tu">#REF!</definedName>
    <definedName name="各理事長">[1]辞書!$B$11:$J$225</definedName>
    <definedName name="単女" localSheetId="5">[4]辞書!$B$11:$J$225</definedName>
    <definedName name="単女" localSheetId="4">[4]辞書!$B$11:$J$225</definedName>
    <definedName name="単女" localSheetId="8">[4]辞書!$B$11:$J$225</definedName>
    <definedName name="単女" localSheetId="7">[7]辞書!$B$11:$J$225</definedName>
    <definedName name="単女" localSheetId="2">[2]辞書!$B$11:$J$225</definedName>
    <definedName name="単女" localSheetId="3">[4]辞書!$B$11:$J$225</definedName>
    <definedName name="単女" localSheetId="6">[7]辞書!$B$11:$J$225</definedName>
    <definedName name="単女">[2]辞書!$B$11:$J$225</definedName>
    <definedName name="男子H262決定版" localSheetId="5">[7]辞書!$B$11:$J$225</definedName>
    <definedName name="男子H262決定版" localSheetId="4">[7]辞書!$B$11:$J$225</definedName>
    <definedName name="男子H262決定版" localSheetId="8">[2]辞書!$B$11:$J$225</definedName>
    <definedName name="男子H262決定版" localSheetId="7">[7]辞書!$B$11:$J$225</definedName>
    <definedName name="男子H262決定版" localSheetId="6">[7]辞書!$B$11:$J$225</definedName>
    <definedName name="男子H262決定版">[2]辞書!$B$11:$J$225</definedName>
  </definedNames>
  <calcPr calcId="181029"/>
</workbook>
</file>

<file path=xl/calcChain.xml><?xml version="1.0" encoding="utf-8"?>
<calcChain xmlns="http://schemas.openxmlformats.org/spreadsheetml/2006/main">
  <c r="C8" i="28" l="1"/>
  <c r="I4" i="93" l="1"/>
  <c r="J4" i="93" s="1"/>
  <c r="H5" i="93"/>
  <c r="I5" i="93"/>
  <c r="J5" i="93" s="1"/>
  <c r="H6" i="93"/>
  <c r="I6" i="93"/>
  <c r="J6" i="93" s="1"/>
  <c r="H7" i="93"/>
  <c r="I7" i="93"/>
  <c r="J7" i="93" s="1"/>
  <c r="H8" i="93"/>
  <c r="I8" i="93"/>
  <c r="J8" i="93" s="1"/>
  <c r="H9" i="93"/>
  <c r="I9" i="93"/>
  <c r="J9" i="93" s="1"/>
  <c r="F12" i="93"/>
  <c r="H14" i="93"/>
  <c r="I14" i="93"/>
  <c r="J14" i="93"/>
  <c r="H15" i="93"/>
  <c r="I15" i="93"/>
  <c r="J15" i="93"/>
  <c r="H16" i="93"/>
  <c r="I16" i="93"/>
  <c r="J16" i="93"/>
  <c r="H17" i="93"/>
  <c r="I17" i="93"/>
  <c r="J17" i="93" s="1"/>
  <c r="H18" i="93"/>
  <c r="I18" i="93"/>
  <c r="J18" i="93" s="1"/>
  <c r="C13" i="28"/>
  <c r="C7" i="28"/>
  <c r="C11" i="28"/>
  <c r="C9" i="28"/>
  <c r="C18" i="28" l="1"/>
  <c r="C17" i="28"/>
  <c r="C16" i="28"/>
  <c r="C14" i="28"/>
  <c r="C1" i="28" l="1"/>
  <c r="L5" i="30"/>
  <c r="F53" i="29"/>
  <c r="E53" i="29"/>
  <c r="G52" i="29"/>
  <c r="H52" i="29" s="1"/>
  <c r="G51" i="29"/>
  <c r="H51" i="29" s="1"/>
  <c r="G50" i="29"/>
  <c r="I50" i="29" s="1"/>
  <c r="G49" i="29"/>
  <c r="I49" i="29" s="1"/>
  <c r="G48" i="29"/>
  <c r="I48" i="29" s="1"/>
  <c r="G47" i="29"/>
  <c r="I47" i="29" s="1"/>
  <c r="G46" i="29"/>
  <c r="I46" i="29" s="1"/>
  <c r="G45" i="29"/>
  <c r="I45" i="29" s="1"/>
  <c r="G44" i="29"/>
  <c r="H44" i="29" s="1"/>
  <c r="G43" i="29"/>
  <c r="H43" i="29" s="1"/>
  <c r="G42" i="29"/>
  <c r="I42" i="29" s="1"/>
  <c r="G41" i="29"/>
  <c r="I41" i="29" s="1"/>
  <c r="G40" i="29"/>
  <c r="I40" i="29" s="1"/>
  <c r="G39" i="29"/>
  <c r="H39" i="29" s="1"/>
  <c r="G38" i="29"/>
  <c r="I38" i="29" s="1"/>
  <c r="G37" i="29"/>
  <c r="I37" i="29" s="1"/>
  <c r="G36" i="29"/>
  <c r="I36" i="29" s="1"/>
  <c r="G35" i="29"/>
  <c r="H35" i="29" s="1"/>
  <c r="G34" i="29"/>
  <c r="I34" i="29" s="1"/>
  <c r="G33" i="29"/>
  <c r="I33" i="29" s="1"/>
  <c r="G32" i="29"/>
  <c r="I32" i="29" s="1"/>
  <c r="G31" i="29"/>
  <c r="I31" i="29" s="1"/>
  <c r="G30" i="29"/>
  <c r="H30" i="29" s="1"/>
  <c r="G29" i="29"/>
  <c r="I29" i="29" s="1"/>
  <c r="G28" i="29"/>
  <c r="I28" i="29" s="1"/>
  <c r="G27" i="29"/>
  <c r="H27" i="29" s="1"/>
  <c r="G26" i="29"/>
  <c r="H26" i="29" s="1"/>
  <c r="G25" i="29"/>
  <c r="H25" i="29" s="1"/>
  <c r="G24" i="29"/>
  <c r="I24" i="29" s="1"/>
  <c r="G23" i="29"/>
  <c r="H23" i="29" s="1"/>
  <c r="G22" i="29"/>
  <c r="I22" i="29" s="1"/>
  <c r="G21" i="29"/>
  <c r="I21" i="29" s="1"/>
  <c r="G20" i="29"/>
  <c r="I20" i="29" s="1"/>
  <c r="G19" i="29"/>
  <c r="H19" i="29" s="1"/>
  <c r="G18" i="29"/>
  <c r="I18" i="29" s="1"/>
  <c r="G17" i="29"/>
  <c r="H17" i="29" s="1"/>
  <c r="G16" i="29"/>
  <c r="I16" i="29" s="1"/>
  <c r="G15" i="29"/>
  <c r="I15" i="29" s="1"/>
  <c r="G14" i="29"/>
  <c r="H14" i="29" s="1"/>
  <c r="G13" i="29"/>
  <c r="H31" i="29" l="1"/>
  <c r="H46" i="29"/>
  <c r="I19" i="29"/>
  <c r="I35" i="29"/>
  <c r="I23" i="29"/>
  <c r="H22" i="29"/>
  <c r="H15" i="29"/>
  <c r="I14" i="29"/>
  <c r="H38" i="29"/>
  <c r="I52" i="29"/>
  <c r="I30" i="29"/>
  <c r="I39" i="29"/>
  <c r="I43" i="29"/>
  <c r="H47" i="29"/>
  <c r="I51" i="29"/>
  <c r="G53" i="29"/>
  <c r="I27" i="29"/>
  <c r="I44" i="29"/>
  <c r="H33" i="29"/>
  <c r="H41" i="29"/>
  <c r="H49" i="29"/>
  <c r="I17" i="29"/>
  <c r="H20" i="29"/>
  <c r="I25" i="29"/>
  <c r="H28" i="29"/>
  <c r="H36" i="29"/>
  <c r="H18" i="29"/>
  <c r="H34" i="29"/>
  <c r="H42" i="29"/>
  <c r="H50" i="29"/>
  <c r="H13" i="29"/>
  <c r="H21" i="29"/>
  <c r="I26" i="29"/>
  <c r="H29" i="29"/>
  <c r="H37" i="29"/>
  <c r="H45" i="29"/>
  <c r="I13" i="29"/>
  <c r="H16" i="29"/>
  <c r="H24" i="29"/>
  <c r="H32" i="29"/>
  <c r="H40" i="29"/>
  <c r="H48" i="29"/>
  <c r="I53" i="29" l="1"/>
  <c r="H53" i="29"/>
  <c r="B2" i="30" l="1"/>
  <c r="F15" i="30"/>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G15" i="30"/>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B2" i="29"/>
  <c r="E58" i="29"/>
  <c r="E60" i="29" s="1"/>
  <c r="F58" i="29"/>
  <c r="F60" i="29" s="1"/>
  <c r="E75" i="29"/>
  <c r="F75" i="29"/>
</calcChain>
</file>

<file path=xl/sharedStrings.xml><?xml version="1.0" encoding="utf-8"?>
<sst xmlns="http://schemas.openxmlformats.org/spreadsheetml/2006/main" count="1760" uniqueCount="641">
  <si>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</si>
  <si>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</si>
  <si>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</si>
  <si>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</si>
  <si>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</si>
  <si>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</si>
  <si>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</si>
  <si>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</si>
  <si>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</si>
  <si>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</si>
  <si>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</si>
  <si>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</si>
  <si>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</si>
  <si>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</si>
  <si>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</si>
  <si>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</si>
  <si>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</si>
  <si>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</si>
  <si>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</si>
  <si>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</si>
  <si>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</si>
  <si>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</si>
  <si>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</si>
  <si>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</si>
  <si>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</si>
  <si>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</si>
  <si>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</si>
  <si>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</si>
  <si>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</si>
  <si>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</si>
  <si>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所属長各位　</t>
    <rPh sb="0" eb="3">
      <t>ショゾクチョウ</t>
    </rPh>
    <rPh sb="3" eb="5">
      <t>カクイ</t>
    </rPh>
    <phoneticPr fontId="1"/>
  </si>
  <si>
    <t>男女別シングルス（リーグ戦）</t>
    <rPh sb="0" eb="2">
      <t>ダンジョ</t>
    </rPh>
    <rPh sb="2" eb="3">
      <t>ベツ</t>
    </rPh>
    <rPh sb="12" eb="13">
      <t>セン</t>
    </rPh>
    <phoneticPr fontId="1"/>
  </si>
  <si>
    <t>〒</t>
    <phoneticPr fontId="6"/>
  </si>
  <si>
    <t>　　電話　　　　　　　　　　　(FAX　　　)</t>
    <rPh sb="2" eb="4">
      <t>デンワ</t>
    </rPh>
    <phoneticPr fontId="6"/>
  </si>
  <si>
    <t>　　携帯電話　</t>
    <rPh sb="2" eb="4">
      <t>ケイタイ</t>
    </rPh>
    <rPh sb="4" eb="6">
      <t>デンワ</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</si>
  <si>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</si>
  <si>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</si>
  <si>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</si>
  <si>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</si>
  <si>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</si>
  <si>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4"/>
  </si>
  <si>
    <t>支部名（　　　　支部　）</t>
    <rPh sb="8" eb="10">
      <t>シブ</t>
    </rPh>
    <phoneticPr fontId="6"/>
  </si>
  <si>
    <t>理事長名　　　　　　　　　　</t>
    <phoneticPr fontId="6"/>
  </si>
  <si>
    <t>No.</t>
    <phoneticPr fontId="14"/>
  </si>
  <si>
    <t>支部</t>
    <rPh sb="0" eb="2">
      <t>シブ</t>
    </rPh>
    <phoneticPr fontId="14"/>
  </si>
  <si>
    <t>所属名</t>
    <rPh sb="0" eb="3">
      <t>ショゾクメイ</t>
    </rPh>
    <phoneticPr fontId="14"/>
  </si>
  <si>
    <t>男子</t>
    <rPh sb="0" eb="2">
      <t>ダンシ</t>
    </rPh>
    <phoneticPr fontId="14"/>
  </si>
  <si>
    <t>女子</t>
    <rPh sb="0" eb="2">
      <t>ジョシ</t>
    </rPh>
    <phoneticPr fontId="14"/>
  </si>
  <si>
    <t>合計</t>
    <rPh sb="0" eb="2">
      <t>ゴウケイ</t>
    </rPh>
    <phoneticPr fontId="14"/>
  </si>
  <si>
    <t>参加費合計</t>
    <rPh sb="0" eb="3">
      <t>サンカヒ</t>
    </rPh>
    <rPh sb="3" eb="5">
      <t>ゴウケイ</t>
    </rPh>
    <phoneticPr fontId="14"/>
  </si>
  <si>
    <t>指導者用配布数</t>
    <rPh sb="0" eb="4">
      <t>シドウシャヨウ</t>
    </rPh>
    <rPh sb="4" eb="6">
      <t>ハイフ</t>
    </rPh>
    <rPh sb="6" eb="7">
      <t>スウ</t>
    </rPh>
    <phoneticPr fontId="14"/>
  </si>
  <si>
    <t>合　　計</t>
    <rPh sb="0" eb="1">
      <t>ゴウ</t>
    </rPh>
    <rPh sb="3" eb="4">
      <t>ケイ</t>
    </rPh>
    <phoneticPr fontId="14"/>
  </si>
  <si>
    <t>参加者</t>
    <rPh sb="0" eb="3">
      <t>サンカシャ</t>
    </rPh>
    <phoneticPr fontId="14"/>
  </si>
  <si>
    <t>招待選手</t>
    <rPh sb="0" eb="2">
      <t>ショウタイ</t>
    </rPh>
    <rPh sb="2" eb="4">
      <t>センシュ</t>
    </rPh>
    <phoneticPr fontId="14"/>
  </si>
  <si>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</si>
  <si>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</si>
  <si>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</si>
  <si>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</si>
  <si>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</si>
  <si>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No.</t>
    <phoneticPr fontId="6"/>
  </si>
  <si>
    <t>氏　名</t>
    <rPh sb="0" eb="1">
      <t>シ</t>
    </rPh>
    <rPh sb="2" eb="3">
      <t>メイ</t>
    </rPh>
    <phoneticPr fontId="6"/>
  </si>
  <si>
    <t>備　考</t>
    <rPh sb="0" eb="1">
      <t>ソナエ</t>
    </rPh>
    <rPh sb="2" eb="3">
      <t>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</si>
  <si>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</si>
  <si>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会津</t>
  </si>
  <si>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</si>
  <si>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　　携帯電話　　　090-7564-0117</t>
    <rPh sb="2" eb="4">
      <t>ケイタイ</t>
    </rPh>
    <rPh sb="4" eb="6">
      <t>デンワ</t>
    </rPh>
    <phoneticPr fontId="6"/>
  </si>
  <si>
    <t>福島県卓球協会　強化普及委員会　佐藤　潤　宛</t>
    <phoneticPr fontId="1"/>
  </si>
  <si>
    <t>申込締切</t>
    <rPh sb="0" eb="2">
      <t>モウシコミ</t>
    </rPh>
    <rPh sb="2" eb="4">
      <t>シメキリ</t>
    </rPh>
    <phoneticPr fontId="1"/>
  </si>
  <si>
    <t>〒960-8001　福島県福島市天神町１０－２０</t>
    <rPh sb="10" eb="13">
      <t>フクシマケン</t>
    </rPh>
    <rPh sb="13" eb="16">
      <t>フクシマシ</t>
    </rPh>
    <rPh sb="16" eb="19">
      <t>テンジンマチ</t>
    </rPh>
    <phoneticPr fontId="6"/>
  </si>
  <si>
    <r>
      <t>　　</t>
    </r>
    <r>
      <rPr>
        <sz val="12"/>
        <color indexed="10"/>
        <rFont val="細明朝体"/>
        <family val="3"/>
        <charset val="128"/>
      </rPr>
      <t>場合でも必ず、記入願います。</t>
    </r>
    <r>
      <rPr>
        <sz val="12"/>
        <rFont val="細明朝体"/>
        <family val="3"/>
        <charset val="128"/>
      </rPr>
      <t>（当該支部のみの記入をお願いします）</t>
    </r>
    <rPh sb="2" eb="4">
      <t>バアイ</t>
    </rPh>
    <rPh sb="6" eb="7">
      <t>カナラ</t>
    </rPh>
    <rPh sb="9" eb="11">
      <t>キニュウ</t>
    </rPh>
    <rPh sb="11" eb="12">
      <t>ネガ</t>
    </rPh>
    <rPh sb="17" eb="19">
      <t>トウガイ</t>
    </rPh>
    <rPh sb="19" eb="21">
      <t>シブ</t>
    </rPh>
    <rPh sb="24" eb="26">
      <t>キニュウ</t>
    </rPh>
    <rPh sb="28" eb="29">
      <t>ネガ</t>
    </rPh>
    <phoneticPr fontId="14"/>
  </si>
  <si>
    <r>
      <t>※　申込の抜けがないかを確認できるようにしました。</t>
    </r>
    <r>
      <rPr>
        <sz val="12"/>
        <color indexed="10"/>
        <rFont val="細明朝体"/>
        <family val="3"/>
        <charset val="128"/>
      </rPr>
      <t>各支部の常連のクラブの不参加の</t>
    </r>
    <rPh sb="2" eb="4">
      <t>モウシコミ</t>
    </rPh>
    <rPh sb="5" eb="6">
      <t>ヌ</t>
    </rPh>
    <rPh sb="12" eb="14">
      <t>カクニン</t>
    </rPh>
    <rPh sb="25" eb="28">
      <t>カクシブ</t>
    </rPh>
    <rPh sb="29" eb="31">
      <t>ジョウレン</t>
    </rPh>
    <rPh sb="36" eb="39">
      <t>フサンカ</t>
    </rPh>
    <phoneticPr fontId="14"/>
  </si>
  <si>
    <r>
      <t>　⑥　推薦の場合　参加資格に</t>
    </r>
    <r>
      <rPr>
        <sz val="11"/>
        <color indexed="10"/>
        <rFont val="ＭＳ Ｐゴシック"/>
        <family val="3"/>
        <charset val="128"/>
      </rPr>
      <t>　“推薦”　</t>
    </r>
    <r>
      <rPr>
        <sz val="11"/>
        <rFont val="ＭＳ Ｐゴシック"/>
        <family val="3"/>
        <charset val="128"/>
      </rPr>
      <t>と記入願います。</t>
    </r>
    <phoneticPr fontId="6"/>
  </si>
  <si>
    <t>　⑤　参加資格に該当する大会名と順位を記入願います。</t>
    <rPh sb="3" eb="5">
      <t>サンカ</t>
    </rPh>
    <rPh sb="5" eb="7">
      <t>シカク</t>
    </rPh>
    <rPh sb="8" eb="10">
      <t>ガイトウ</t>
    </rPh>
    <rPh sb="12" eb="14">
      <t>タイカイ</t>
    </rPh>
    <rPh sb="14" eb="15">
      <t>メイ</t>
    </rPh>
    <rPh sb="16" eb="18">
      <t>ジュンイ</t>
    </rPh>
    <rPh sb="19" eb="21">
      <t>キニュウ</t>
    </rPh>
    <rPh sb="21" eb="22">
      <t>ネガ</t>
    </rPh>
    <phoneticPr fontId="6"/>
  </si>
  <si>
    <t>　④　しばらくぶりに参加する場合は、備考欄に　いつの大会でランキング何位かを記入する。</t>
    <rPh sb="10" eb="12">
      <t>サンカ</t>
    </rPh>
    <rPh sb="14" eb="16">
      <t>バアイ</t>
    </rPh>
    <rPh sb="18" eb="20">
      <t>ビコウ</t>
    </rPh>
    <rPh sb="20" eb="21">
      <t>ラン</t>
    </rPh>
    <rPh sb="26" eb="28">
      <t>タイカイ</t>
    </rPh>
    <rPh sb="34" eb="36">
      <t>ナンイ</t>
    </rPh>
    <rPh sb="38" eb="40">
      <t>キニュウ</t>
    </rPh>
    <phoneticPr fontId="6"/>
  </si>
  <si>
    <t>　③　前回参加してない場合は　”欠”　と記入し、　前々回ランク欄にそのランキングを記入する。</t>
    <rPh sb="3" eb="5">
      <t>ゼンカイ</t>
    </rPh>
    <rPh sb="5" eb="7">
      <t>サンカ</t>
    </rPh>
    <rPh sb="11" eb="13">
      <t>バアイ</t>
    </rPh>
    <rPh sb="16" eb="17">
      <t>ケツ</t>
    </rPh>
    <rPh sb="20" eb="22">
      <t>キニュウ</t>
    </rPh>
    <rPh sb="25" eb="28">
      <t>ゼンゼンカイ</t>
    </rPh>
    <rPh sb="31" eb="32">
      <t>ラン</t>
    </rPh>
    <rPh sb="41" eb="43">
      <t>キニュウ</t>
    </rPh>
    <phoneticPr fontId="6"/>
  </si>
  <si>
    <r>
      <t>　②　ランキングは　前回の小中高強化リーグ</t>
    </r>
    <r>
      <rPr>
        <sz val="11"/>
        <color indexed="14"/>
        <rFont val="ＭＳ Ｐゴシック"/>
        <family val="3"/>
        <charset val="128"/>
      </rPr>
      <t>のランキング</t>
    </r>
    <r>
      <rPr>
        <sz val="11"/>
        <rFont val="ＭＳ Ｐゴシック"/>
        <family val="3"/>
        <charset val="128"/>
      </rPr>
      <t>を記入してください。</t>
    </r>
    <rPh sb="10" eb="12">
      <t>ゼンカイ</t>
    </rPh>
    <rPh sb="13" eb="16">
      <t>ショウチュウコウ</t>
    </rPh>
    <rPh sb="16" eb="18">
      <t>キョウカ</t>
    </rPh>
    <rPh sb="28" eb="30">
      <t>キニュウ</t>
    </rPh>
    <phoneticPr fontId="6"/>
  </si>
  <si>
    <t>　⓪　年末年始の　中国遠征合宿の参加希望者は　有　・　無　蘭に　有　に　〇を　付けて下さい。</t>
    <rPh sb="3" eb="5">
      <t>ネンマツ</t>
    </rPh>
    <rPh sb="5" eb="7">
      <t>ネンシ</t>
    </rPh>
    <rPh sb="9" eb="11">
      <t>チュウゴク</t>
    </rPh>
    <rPh sb="11" eb="13">
      <t>エンセイ</t>
    </rPh>
    <rPh sb="13" eb="15">
      <t>ガッシュク</t>
    </rPh>
    <rPh sb="16" eb="18">
      <t>サンカ</t>
    </rPh>
    <rPh sb="18" eb="21">
      <t>キボウシャ</t>
    </rPh>
    <rPh sb="23" eb="24">
      <t>アリ</t>
    </rPh>
    <rPh sb="27" eb="28">
      <t>ナ</t>
    </rPh>
    <rPh sb="29" eb="30">
      <t>ラン</t>
    </rPh>
    <rPh sb="32" eb="33">
      <t>アリ</t>
    </rPh>
    <rPh sb="39" eb="40">
      <t>ツ</t>
    </rPh>
    <rPh sb="42" eb="43">
      <t>クダ</t>
    </rPh>
    <phoneticPr fontId="14"/>
  </si>
  <si>
    <t>上記申込についての注意事項　：　</t>
    <rPh sb="0" eb="2">
      <t>ジョウキ</t>
    </rPh>
    <rPh sb="2" eb="4">
      <t>モウシコミ</t>
    </rPh>
    <rPh sb="9" eb="11">
      <t>チュウイ</t>
    </rPh>
    <rPh sb="11" eb="13">
      <t>ジコウ</t>
    </rPh>
    <phoneticPr fontId="6"/>
  </si>
  <si>
    <t>女</t>
    <rPh sb="0" eb="1">
      <t>オンナ</t>
    </rPh>
    <phoneticPr fontId="6"/>
  </si>
  <si>
    <t>男</t>
    <phoneticPr fontId="6"/>
  </si>
  <si>
    <t>&lt;=記入について
　対象大会と成績も
　記載願います。
↓初参加の場合"初"</t>
    <rPh sb="2" eb="4">
      <t>キニュウ</t>
    </rPh>
    <rPh sb="10" eb="12">
      <t>タイショウ</t>
    </rPh>
    <rPh sb="12" eb="14">
      <t>タイカイ</t>
    </rPh>
    <rPh sb="15" eb="17">
      <t>セイセキ</t>
    </rPh>
    <rPh sb="20" eb="22">
      <t>キサイ</t>
    </rPh>
    <rPh sb="22" eb="23">
      <t>ネガ</t>
    </rPh>
    <rPh sb="29" eb="32">
      <t>ハツサンカ</t>
    </rPh>
    <rPh sb="33" eb="35">
      <t>バアイ</t>
    </rPh>
    <rPh sb="36" eb="37">
      <t>ハツ</t>
    </rPh>
    <phoneticPr fontId="14"/>
  </si>
  <si>
    <t>参加
希望
：〇</t>
    <rPh sb="0" eb="2">
      <t>サンカ</t>
    </rPh>
    <rPh sb="3" eb="5">
      <t>キボウ</t>
    </rPh>
    <phoneticPr fontId="14"/>
  </si>
  <si>
    <t>中2</t>
  </si>
  <si>
    <t>会津</t>
    <rPh sb="0" eb="2">
      <t>アイヅ</t>
    </rPh>
    <phoneticPr fontId="6"/>
  </si>
  <si>
    <t>うつくしまクラブ</t>
    <phoneticPr fontId="14"/>
  </si>
  <si>
    <t>福島　太郎</t>
    <rPh sb="0" eb="2">
      <t>フクシマ</t>
    </rPh>
    <rPh sb="3" eb="5">
      <t>タロウ</t>
    </rPh>
    <phoneticPr fontId="6"/>
  </si>
  <si>
    <t>前回欠席の場合記入する</t>
    <rPh sb="0" eb="2">
      <t>ゼンカイ</t>
    </rPh>
    <rPh sb="2" eb="4">
      <t>ケッセキ</t>
    </rPh>
    <rPh sb="5" eb="7">
      <t>バアイ</t>
    </rPh>
    <rPh sb="7" eb="9">
      <t>キニュウ</t>
    </rPh>
    <phoneticPr fontId="14"/>
  </si>
  <si>
    <t>選択する</t>
    <rPh sb="0" eb="2">
      <t>センタク</t>
    </rPh>
    <phoneticPr fontId="6"/>
  </si>
  <si>
    <t>記入例</t>
    <rPh sb="0" eb="2">
      <t>キニュウ</t>
    </rPh>
    <rPh sb="2" eb="3">
      <t>レイ</t>
    </rPh>
    <phoneticPr fontId="6"/>
  </si>
  <si>
    <t>上記所属を反映させる</t>
    <rPh sb="0" eb="2">
      <t>ジョウキ</t>
    </rPh>
    <rPh sb="2" eb="4">
      <t>ショゾク</t>
    </rPh>
    <rPh sb="5" eb="7">
      <t>ハンエイ</t>
    </rPh>
    <phoneticPr fontId="14"/>
  </si>
  <si>
    <t>直接入力</t>
    <rPh sb="0" eb="2">
      <t>チョクセツ</t>
    </rPh>
    <rPh sb="2" eb="4">
      <t>ニュウリョク</t>
    </rPh>
    <phoneticPr fontId="6"/>
  </si>
  <si>
    <t>男</t>
    <rPh sb="0" eb="1">
      <t>オトコ</t>
    </rPh>
    <phoneticPr fontId="6"/>
  </si>
  <si>
    <t>例</t>
    <rPh sb="0" eb="1">
      <t>レイ</t>
    </rPh>
    <phoneticPr fontId="6"/>
  </si>
  <si>
    <t>前々回
ランク</t>
    <rPh sb="0" eb="3">
      <t>ゼンゼンカイ</t>
    </rPh>
    <phoneticPr fontId="6"/>
  </si>
  <si>
    <t>中国遠征
合宿
選考会</t>
    <rPh sb="0" eb="2">
      <t>チュウゴク</t>
    </rPh>
    <rPh sb="2" eb="4">
      <t>エンセイ</t>
    </rPh>
    <rPh sb="5" eb="7">
      <t>ガッシュク</t>
    </rPh>
    <rPh sb="8" eb="11">
      <t>センコウカイ</t>
    </rPh>
    <phoneticPr fontId="14"/>
  </si>
  <si>
    <t>所属名</t>
    <rPh sb="0" eb="2">
      <t>ショゾク</t>
    </rPh>
    <rPh sb="2" eb="3">
      <t>メイ</t>
    </rPh>
    <phoneticPr fontId="14"/>
  </si>
  <si>
    <t>前回
ランク</t>
    <rPh sb="0" eb="1">
      <t>マエ</t>
    </rPh>
    <rPh sb="1" eb="2">
      <t>カイ</t>
    </rPh>
    <phoneticPr fontId="6"/>
  </si>
  <si>
    <t>男・女</t>
    <rPh sb="0" eb="1">
      <t>オトコ</t>
    </rPh>
    <rPh sb="2" eb="3">
      <t>オンナ</t>
    </rPh>
    <phoneticPr fontId="6"/>
  </si>
  <si>
    <t>代表者メールアドレス　：　</t>
    <rPh sb="0" eb="3">
      <t>ダイヒョウシャ</t>
    </rPh>
    <phoneticPr fontId="6"/>
  </si>
  <si>
    <t>　</t>
    <phoneticPr fontId="14"/>
  </si>
  <si>
    <r>
      <rPr>
        <sz val="14"/>
        <color indexed="8"/>
        <rFont val="MS-PGothic"/>
        <family val="3"/>
        <charset val="128"/>
      </rPr>
      <t>一般社団法人　福島県卓球協会　会長　齋藤 一美</t>
    </r>
    <r>
      <rPr>
        <sz val="11"/>
        <color theme="1"/>
        <rFont val="MS-PGothic"/>
        <family val="3"/>
        <charset val="128"/>
      </rPr>
      <t>　（公印省略）</t>
    </r>
    <rPh sb="0" eb="6">
      <t>イッパンシャダンホウジン</t>
    </rPh>
    <rPh sb="7" eb="14">
      <t>フクシマケンタッキュウキョウカイ</t>
    </rPh>
    <rPh sb="15" eb="17">
      <t>カイチョウ</t>
    </rPh>
    <rPh sb="18" eb="20">
      <t>サイトウ</t>
    </rPh>
    <rPh sb="21" eb="23">
      <t>カズミ</t>
    </rPh>
    <rPh sb="25" eb="27">
      <t>コウイン</t>
    </rPh>
    <rPh sb="27" eb="29">
      <t>ショウリャク</t>
    </rPh>
    <phoneticPr fontId="1"/>
  </si>
  <si>
    <t>後援</t>
    <rPh sb="0" eb="2">
      <t>コウエン</t>
    </rPh>
    <phoneticPr fontId="1"/>
  </si>
  <si>
    <t>　　電子メール　　pinpon@hechima.co.jp</t>
    <rPh sb="2" eb="4">
      <t>デンシ</t>
    </rPh>
    <phoneticPr fontId="6"/>
  </si>
  <si>
    <t>※　万が一事故がありました時の初期対応はしますが、個人の責任でお願いします。</t>
    <phoneticPr fontId="1"/>
  </si>
  <si>
    <t>※　時間短縮が必要となる場合、試合方法等の当日変更もあり得ます。</t>
    <phoneticPr fontId="1"/>
  </si>
  <si>
    <t>　　電子メール　　</t>
  </si>
  <si>
    <r>
      <t>JTTA公認球（40mmホワイト）</t>
    </r>
    <r>
      <rPr>
        <b/>
        <sz val="11"/>
        <color rgb="FFFF0000"/>
        <rFont val="MS-PGothic"/>
        <family val="3"/>
        <charset val="128"/>
      </rPr>
      <t>VICTAS VP40＋</t>
    </r>
    <r>
      <rPr>
        <sz val="11"/>
        <color theme="1"/>
        <rFont val="MS-PGothic"/>
        <family val="3"/>
        <charset val="128"/>
      </rPr>
      <t>プラスチック球を使用する。</t>
    </r>
    <phoneticPr fontId="1"/>
  </si>
  <si>
    <t>直近
参加資格</t>
    <rPh sb="0" eb="2">
      <t>チョッキン</t>
    </rPh>
    <rPh sb="3" eb="5">
      <t>サンカ</t>
    </rPh>
    <rPh sb="5" eb="7">
      <t>シカク</t>
    </rPh>
    <phoneticPr fontId="6"/>
  </si>
  <si>
    <r>
      <rPr>
        <b/>
        <sz val="14"/>
        <color theme="1"/>
        <rFont val="ＭＳ Ｐゴシック"/>
        <family val="3"/>
        <charset val="128"/>
      </rPr>
      <t>組合せの参考にするため、</t>
    </r>
    <r>
      <rPr>
        <b/>
        <u/>
        <sz val="14"/>
        <color theme="1"/>
        <rFont val="ＭＳ Ｐゴシック"/>
        <family val="3"/>
        <charset val="128"/>
      </rPr>
      <t>参加資格は直近の参加資格の詳細</t>
    </r>
    <r>
      <rPr>
        <b/>
        <sz val="14"/>
        <color theme="1"/>
        <rFont val="ＭＳ Ｐゴシック"/>
        <family val="3"/>
        <charset val="128"/>
      </rPr>
      <t>を記入してください。
※カデットベスト８であればカデット８、高校総体ベスト８であれば高校総体８
※小学生であれば小学生強化リーグの回数と順位（第１回１７位⇒1-17位）
※高校生は重複登録ができないため、高体連所属選手はクラブからの参加はできません。</t>
    </r>
    <rPh sb="0" eb="2">
      <t>クミアワ</t>
    </rPh>
    <rPh sb="4" eb="6">
      <t>サンコウ</t>
    </rPh>
    <rPh sb="12" eb="14">
      <t>サンカ</t>
    </rPh>
    <rPh sb="14" eb="16">
      <t>シカク</t>
    </rPh>
    <rPh sb="17" eb="19">
      <t>チョッキン</t>
    </rPh>
    <rPh sb="20" eb="22">
      <t>サンカ</t>
    </rPh>
    <rPh sb="22" eb="24">
      <t>シカク</t>
    </rPh>
    <rPh sb="25" eb="27">
      <t>ショウサイ</t>
    </rPh>
    <rPh sb="28" eb="30">
      <t>キニュウ</t>
    </rPh>
    <rPh sb="57" eb="61">
      <t>コウコウソウタイ</t>
    </rPh>
    <rPh sb="69" eb="73">
      <t>コウコウソウタイ</t>
    </rPh>
    <rPh sb="76" eb="79">
      <t>ショウガクセイ</t>
    </rPh>
    <rPh sb="83" eb="86">
      <t>ショウガクセイ</t>
    </rPh>
    <rPh sb="86" eb="88">
      <t>キョウカ</t>
    </rPh>
    <rPh sb="92" eb="93">
      <t>カイ</t>
    </rPh>
    <rPh sb="93" eb="94">
      <t>カズ</t>
    </rPh>
    <rPh sb="95" eb="97">
      <t>ジュンイ</t>
    </rPh>
    <rPh sb="98" eb="99">
      <t>ダイ</t>
    </rPh>
    <rPh sb="100" eb="101">
      <t>カイ</t>
    </rPh>
    <rPh sb="103" eb="104">
      <t>イ</t>
    </rPh>
    <rPh sb="109" eb="110">
      <t>イ</t>
    </rPh>
    <rPh sb="113" eb="116">
      <t>コウコウセイ</t>
    </rPh>
    <rPh sb="117" eb="119">
      <t>チョウフク</t>
    </rPh>
    <rPh sb="119" eb="121">
      <t>トウロク</t>
    </rPh>
    <rPh sb="129" eb="134">
      <t>コウタイレンショゾク</t>
    </rPh>
    <rPh sb="134" eb="136">
      <t>センシュ</t>
    </rPh>
    <rPh sb="143" eb="145">
      <t>サンカ</t>
    </rPh>
    <phoneticPr fontId="1"/>
  </si>
  <si>
    <t>個人戦　1人　1,500円</t>
    <rPh sb="0" eb="3">
      <t xml:space="preserve">コジンセン </t>
    </rPh>
    <phoneticPr fontId="1"/>
  </si>
  <si>
    <t xml:space="preserve">
朝の練習時間、割り振りは組み合わせ送付時に連絡いたします。</t>
    <rPh sb="1" eb="2">
      <t>アサ</t>
    </rPh>
    <rPh sb="3" eb="5">
      <t>レンシュウ</t>
    </rPh>
    <rPh sb="5" eb="7">
      <t>ジカン</t>
    </rPh>
    <rPh sb="8" eb="9">
      <t>ワ</t>
    </rPh>
    <rPh sb="10" eb="11">
      <t>フ</t>
    </rPh>
    <rPh sb="13" eb="14">
      <t>ク</t>
    </rPh>
    <rPh sb="15" eb="16">
      <t>ア</t>
    </rPh>
    <rPh sb="18" eb="20">
      <t>ソウフ</t>
    </rPh>
    <rPh sb="20" eb="21">
      <t>ジ</t>
    </rPh>
    <rPh sb="22" eb="24">
      <t>レンラク</t>
    </rPh>
    <phoneticPr fontId="1"/>
  </si>
  <si>
    <t>朝の練習時間、割り振りは組み合わせ送付時に連絡いたします。</t>
    <rPh sb="0" eb="1">
      <t>アサ</t>
    </rPh>
    <rPh sb="2" eb="4">
      <t>レンシュウ</t>
    </rPh>
    <rPh sb="4" eb="6">
      <t>ジカン</t>
    </rPh>
    <rPh sb="7" eb="8">
      <t>ワ</t>
    </rPh>
    <rPh sb="9" eb="10">
      <t>フ</t>
    </rPh>
    <rPh sb="12" eb="13">
      <t>ク</t>
    </rPh>
    <rPh sb="14" eb="15">
      <t>ア</t>
    </rPh>
    <rPh sb="17" eb="19">
      <t>ソウフ</t>
    </rPh>
    <rPh sb="19" eb="20">
      <t>ジ</t>
    </rPh>
    <rPh sb="21" eb="23">
      <t>レンラク</t>
    </rPh>
    <phoneticPr fontId="1"/>
  </si>
  <si>
    <r>
      <t xml:space="preserve">カデット32=&gt;カ32
学年別16=&gt;学16
インターハイ8位=&gt;IH8
推薦：（推）
</t>
    </r>
    <r>
      <rPr>
        <u/>
        <sz val="11"/>
        <color rgb="FF00B050"/>
        <rFont val="ＭＳ Ｐゴシック"/>
        <family val="3"/>
        <charset val="128"/>
      </rPr>
      <t>地元増：（地元）</t>
    </r>
    <rPh sb="12" eb="15">
      <t>ガクネンベツ</t>
    </rPh>
    <rPh sb="19" eb="20">
      <t>ガク</t>
    </rPh>
    <rPh sb="30" eb="31">
      <t>イ</t>
    </rPh>
    <rPh sb="37" eb="39">
      <t>スイセン</t>
    </rPh>
    <rPh sb="41" eb="42">
      <t>スイ</t>
    </rPh>
    <rPh sb="44" eb="46">
      <t>ジモト</t>
    </rPh>
    <rPh sb="46" eb="47">
      <t>マ</t>
    </rPh>
    <rPh sb="49" eb="50">
      <t>チ</t>
    </rPh>
    <rPh sb="50" eb="51">
      <t>モト</t>
    </rPh>
    <phoneticPr fontId="6"/>
  </si>
  <si>
    <t>午前9:00</t>
  </si>
  <si>
    <r>
      <t>・リーグ戦により順位を決定する。
・各種目とも全試合１ゲーム１１点、５ゲームズマッチで行う。
　</t>
    </r>
    <r>
      <rPr>
        <u/>
        <sz val="11"/>
        <color rgb="FFFF0000"/>
        <rFont val="MS-PGothic"/>
        <family val="3"/>
        <charset val="128"/>
      </rPr>
      <t>但し、参加人数が多数となり終了できないと判断した場合には、３ゲームマッチとすることもあります。</t>
    </r>
    <r>
      <rPr>
        <sz val="11"/>
        <color theme="1"/>
        <rFont val="MS-PGothic"/>
        <family val="3"/>
        <charset val="128"/>
      </rPr>
      <t xml:space="preserve">
・台の高さは　全種目　76cm　とする</t>
    </r>
    <rPh sb="48" eb="49">
      <t>タダ</t>
    </rPh>
    <rPh sb="51" eb="53">
      <t>サンカ</t>
    </rPh>
    <rPh sb="53" eb="55">
      <t>ニンズウ</t>
    </rPh>
    <rPh sb="56" eb="58">
      <t>タスウ</t>
    </rPh>
    <rPh sb="61" eb="63">
      <t>シュウリョウ</t>
    </rPh>
    <rPh sb="68" eb="70">
      <t>ハンダン</t>
    </rPh>
    <rPh sb="72" eb="74">
      <t>バアイ</t>
    </rPh>
    <phoneticPr fontId="1"/>
  </si>
  <si>
    <t>学年</t>
    <rPh sb="0" eb="2">
      <t>ガクネン</t>
    </rPh>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</si>
  <si>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4"/>
  </si>
  <si>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</si>
  <si>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県北</t>
    <rPh sb="0" eb="2">
      <t>ケンポク</t>
    </rPh>
    <phoneticPr fontId="14"/>
  </si>
  <si>
    <t>本宮市総合体育館　33台</t>
    <rPh sb="0" eb="3">
      <t>モトミヤシ</t>
    </rPh>
    <rPh sb="3" eb="5">
      <t>ソウゴウ</t>
    </rPh>
    <rPh sb="5" eb="8">
      <t>タイイクカン</t>
    </rPh>
    <rPh sb="11" eb="12">
      <t>ダイ</t>
    </rPh>
    <phoneticPr fontId="6"/>
  </si>
  <si>
    <t>決定</t>
    <rPh sb="0" eb="2">
      <t>ケッテイ</t>
    </rPh>
    <phoneticPr fontId="14"/>
  </si>
  <si>
    <t>土</t>
    <rPh sb="0" eb="1">
      <t>ド</t>
    </rPh>
    <phoneticPr fontId="6"/>
  </si>
  <si>
    <t>県中</t>
    <rPh sb="0" eb="1">
      <t>ケン</t>
    </rPh>
    <rPh sb="1" eb="2">
      <t>チュウ</t>
    </rPh>
    <phoneticPr fontId="6"/>
  </si>
  <si>
    <t>月・祝</t>
    <rPh sb="0" eb="1">
      <t>ツキ</t>
    </rPh>
    <rPh sb="2" eb="3">
      <t>シュク</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</si>
  <si>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</si>
  <si>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会津若松市　河東総合体育館</t>
    <rPh sb="0" eb="5">
      <t>アイヅワカマツシ</t>
    </rPh>
    <rPh sb="6" eb="8">
      <t>カワヒガシ</t>
    </rPh>
    <rPh sb="8" eb="10">
      <t>ソウゴウ</t>
    </rPh>
    <rPh sb="10" eb="13">
      <t>タイイクカン</t>
    </rPh>
    <phoneticPr fontId="6"/>
  </si>
  <si>
    <t>日</t>
    <rPh sb="0" eb="1">
      <t>ニチ</t>
    </rPh>
    <phoneticPr fontId="6"/>
  </si>
  <si>
    <t>二本松市　城山総合体育館</t>
    <rPh sb="0" eb="3">
      <t>ニホンマツ</t>
    </rPh>
    <rPh sb="3" eb="4">
      <t>シ</t>
    </rPh>
    <rPh sb="5" eb="7">
      <t>シロヤマ</t>
    </rPh>
    <rPh sb="7" eb="9">
      <t>ソウゴウ</t>
    </rPh>
    <rPh sb="9" eb="12">
      <t>タイイクカン</t>
    </rPh>
    <phoneticPr fontId="6"/>
  </si>
  <si>
    <t>選　　考　　会　(予定）</t>
    <rPh sb="9" eb="11">
      <t>ヨテイ</t>
    </rPh>
    <phoneticPr fontId="6"/>
  </si>
  <si>
    <t>各地区締切</t>
  </si>
  <si>
    <t>申込締切</t>
  </si>
  <si>
    <t>要綱送付</t>
  </si>
  <si>
    <t>主管支部</t>
  </si>
  <si>
    <t>会　　場</t>
    <phoneticPr fontId="6"/>
  </si>
  <si>
    <t>当確</t>
    <rPh sb="0" eb="2">
      <t>トウカク</t>
    </rPh>
    <phoneticPr fontId="6"/>
  </si>
  <si>
    <t>曜日</t>
    <rPh sb="0" eb="2">
      <t>ヨウビ</t>
    </rPh>
    <phoneticPr fontId="6"/>
  </si>
  <si>
    <t>実施日</t>
  </si>
  <si>
    <t>回</t>
  </si>
  <si>
    <t>会場は　4月1日現在での最終決定します。</t>
    <rPh sb="0" eb="2">
      <t>カイジョウ</t>
    </rPh>
    <rPh sb="5" eb="6">
      <t>ガツ</t>
    </rPh>
    <rPh sb="7" eb="8">
      <t>ニチ</t>
    </rPh>
    <rPh sb="8" eb="10">
      <t>ゲンザイ</t>
    </rPh>
    <rPh sb="12" eb="14">
      <t>サイシュウ</t>
    </rPh>
    <rPh sb="14" eb="16">
      <t>ケッテイ</t>
    </rPh>
    <phoneticPr fontId="6"/>
  </si>
  <si>
    <t>現在</t>
  </si>
  <si>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</si>
  <si>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4"/>
  </si>
  <si>
    <t>各種合宿等の選手選考（参考）</t>
    <phoneticPr fontId="6"/>
  </si>
  <si>
    <t>会津</t>
    <phoneticPr fontId="6"/>
  </si>
  <si>
    <t>あいづ総合体育館</t>
    <rPh sb="3" eb="8">
      <t>ソウゴウタイイクカン</t>
    </rPh>
    <phoneticPr fontId="6"/>
  </si>
  <si>
    <t>県南</t>
    <rPh sb="0" eb="2">
      <t>ケンナン</t>
    </rPh>
    <phoneticPr fontId="6"/>
  </si>
  <si>
    <t>円谷幸吉メモリアルアリーナ
須賀川アリーナ</t>
    <rPh sb="14" eb="17">
      <t>スカガワ</t>
    </rPh>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</si>
  <si>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</si>
  <si>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相双</t>
    <rPh sb="0" eb="2">
      <t>ソウソウ</t>
    </rPh>
    <phoneticPr fontId="6"/>
  </si>
  <si>
    <t>まるさん・あったまるアリーナ
南相馬市スポーツセンター</t>
    <rPh sb="15" eb="19">
      <t>ミナミソウマシ</t>
    </rPh>
    <phoneticPr fontId="6"/>
  </si>
  <si>
    <t>円谷幸吉メモリアルアリーナ
(いわき支部バックアップ)</t>
    <phoneticPr fontId="6"/>
  </si>
  <si>
    <t>押切川公園体育館
(県北支部バックアップ)</t>
    <rPh sb="0" eb="3">
      <t>オシキリカワ</t>
    </rPh>
    <rPh sb="3" eb="5">
      <t>コウエン</t>
    </rPh>
    <rPh sb="5" eb="8">
      <t>タイイクカン</t>
    </rPh>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</si>
  <si>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</si>
  <si>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郡山市西部体育館</t>
    <rPh sb="0" eb="3">
      <t>コオリヤマシ</t>
    </rPh>
    <rPh sb="3" eb="5">
      <t>セイブ</t>
    </rPh>
    <rPh sb="5" eb="8">
      <t>タイイクカン</t>
    </rPh>
    <phoneticPr fontId="6"/>
  </si>
  <si>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</si>
  <si>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r>
      <t>①　現行の日本卓球ルールによる。</t>
    </r>
    <r>
      <rPr>
        <sz val="11"/>
        <color theme="1"/>
        <rFont val="MS-PGothic"/>
        <family val="3"/>
        <charset val="128"/>
      </rPr>
      <t xml:space="preserve">
②　タイムアウト制は採用しない
③　</t>
    </r>
    <r>
      <rPr>
        <b/>
        <sz val="11"/>
        <color indexed="10"/>
        <rFont val="MS-PGothic"/>
        <family val="3"/>
        <charset val="128"/>
      </rPr>
      <t>ベンチコーチは認めるが、試合進行に支障をきたす場合はなしとする場合もあります。</t>
    </r>
    <rPh sb="46" eb="48">
      <t>シアイ</t>
    </rPh>
    <rPh sb="48" eb="50">
      <t>シンコウ</t>
    </rPh>
    <rPh sb="51" eb="53">
      <t>シショウ</t>
    </rPh>
    <rPh sb="57" eb="59">
      <t>バアイ</t>
    </rPh>
    <rPh sb="65" eb="67">
      <t>バアイ</t>
    </rPh>
    <phoneticPr fontId="1"/>
  </si>
  <si>
    <t>参加者はスポーツ傷害保険に加入していること。</t>
    <phoneticPr fontId="1"/>
  </si>
  <si>
    <r>
      <t>申込記入欄　</t>
    </r>
    <r>
      <rPr>
        <sz val="18"/>
        <color rgb="FFFF0000"/>
        <rFont val="ＭＳ Ｐゴシック"/>
        <family val="3"/>
        <charset val="128"/>
      </rPr>
      <t>※資格、学年</t>
    </r>
    <r>
      <rPr>
        <sz val="18"/>
        <color rgb="FFFF0000"/>
        <rFont val="ＭＳ Ｐゴシック"/>
        <family val="3"/>
        <charset val="128"/>
      </rPr>
      <t>、ランクなどの記入漏れがないように確認してください。　</t>
    </r>
    <rPh sb="7" eb="9">
      <t>シカク</t>
    </rPh>
    <rPh sb="10" eb="12">
      <t>ガクネン</t>
    </rPh>
    <rPh sb="19" eb="21">
      <t>キニュウ</t>
    </rPh>
    <rPh sb="21" eb="22">
      <t>モ</t>
    </rPh>
    <rPh sb="29" eb="31">
      <t>カクニン</t>
    </rPh>
    <phoneticPr fontId="1"/>
  </si>
  <si>
    <t>大会参加中、万一事故のあった場合は、日本卓球協会の「会員お見舞い制度」の範囲内で対応致します。（但し、大会前日までに登録料の支払いまで完了している選手になります。申請は県事務局となります）</t>
    <rPh sb="48" eb="49">
      <t>タダ</t>
    </rPh>
    <rPh sb="51" eb="55">
      <t>タイカイゼンジツ</t>
    </rPh>
    <rPh sb="58" eb="61">
      <t>トウロクリョウ</t>
    </rPh>
    <rPh sb="62" eb="64">
      <t>シハラ</t>
    </rPh>
    <rPh sb="81" eb="83">
      <t>シンセイ</t>
    </rPh>
    <phoneticPr fontId="1"/>
  </si>
  <si>
    <t>一般社団法人　福島県卓球協会</t>
    <rPh sb="0" eb="6">
      <t>イッパンシャダンホウジン</t>
    </rPh>
    <phoneticPr fontId="1"/>
  </si>
  <si>
    <t>東北中学強化交流大会（12/25-26　宮城県開催）選考（参考）</t>
    <phoneticPr fontId="1"/>
  </si>
  <si>
    <t>２０２５年１１月２日（日）　　　　　　　　　　　　　　　　　　　　　　</t>
    <rPh sb="4" eb="5">
      <t>ネン</t>
    </rPh>
    <rPh sb="7" eb="8">
      <t>ツキ</t>
    </rPh>
    <rPh sb="9" eb="10">
      <t>ニチ</t>
    </rPh>
    <rPh sb="11" eb="12">
      <t>ヒ</t>
    </rPh>
    <phoneticPr fontId="1"/>
  </si>
  <si>
    <t>２０２５年９月２８日発行</t>
    <phoneticPr fontId="1"/>
  </si>
  <si>
    <t>１０月１８日（土）１７：００　受付終了</t>
    <rPh sb="2" eb="3">
      <t>ツキ</t>
    </rPh>
    <rPh sb="5" eb="6">
      <t>ヒ</t>
    </rPh>
    <rPh sb="7" eb="8">
      <t>ド</t>
    </rPh>
    <rPh sb="15" eb="19">
      <t>ウケツケシュウリョウ</t>
    </rPh>
    <phoneticPr fontId="1"/>
  </si>
  <si>
    <t>１０月１４日（火）１７：００　受付終了</t>
    <rPh sb="2" eb="3">
      <t>ツキ</t>
    </rPh>
    <rPh sb="5" eb="6">
      <t>ヒ</t>
    </rPh>
    <rPh sb="7" eb="8">
      <t>カ</t>
    </rPh>
    <rPh sb="15" eb="19">
      <t>ウケツケシュウリョウ</t>
    </rPh>
    <phoneticPr fontId="1"/>
  </si>
  <si>
    <t>南相馬市（申請中） 、株式会社VICTAS</t>
    <rPh sb="0" eb="1">
      <t>ミナミ</t>
    </rPh>
    <rPh sb="1" eb="3">
      <t>ソウマ</t>
    </rPh>
    <rPh sb="3" eb="4">
      <t>シ</t>
    </rPh>
    <rPh sb="5" eb="8">
      <t>シンセイチュウ</t>
    </rPh>
    <rPh sb="11" eb="15">
      <t>カブシキガイシャ</t>
    </rPh>
    <phoneticPr fontId="1"/>
  </si>
  <si>
    <t>相双支部</t>
    <rPh sb="0" eb="4">
      <t>ソウソウシブ</t>
    </rPh>
    <phoneticPr fontId="1"/>
  </si>
  <si>
    <t>まるさん・あったまるアリーナ（南相馬市スポーツセンター）</t>
    <rPh sb="15" eb="19">
      <t>ミナミソウマシ</t>
    </rPh>
    <phoneticPr fontId="1"/>
  </si>
  <si>
    <t>午前7:30　　  開会式　午前8:50</t>
    <rPh sb="10" eb="13">
      <t>カイカイシキ</t>
    </rPh>
    <rPh sb="14" eb="16">
      <t>ゴゼン</t>
    </rPh>
    <phoneticPr fontId="1"/>
  </si>
  <si>
    <t>〒975-0032　 福島県南相馬市原町区桜井町2-200　　TEL  0244-22-8951</t>
    <phoneticPr fontId="1"/>
  </si>
  <si>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令和７年度第１回～第５回までの</t>
    </r>
    <r>
      <rPr>
        <b/>
        <u/>
        <sz val="10"/>
        <color rgb="FF000000"/>
        <rFont val="MS-PGothic"/>
        <family val="3"/>
        <charset val="128"/>
      </rPr>
      <t>小学生強化リーグ男女各上位２０名</t>
    </r>
    <r>
      <rPr>
        <b/>
        <sz val="10"/>
        <color rgb="FF000000"/>
        <rFont val="MS-PGothic"/>
        <family val="3"/>
        <charset val="128"/>
      </rPr>
      <t>　</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２０２６年度第１回小中高強化リーグまで</t>
    </r>
    <r>
      <rPr>
        <b/>
        <sz val="10"/>
        <color rgb="FF000000"/>
        <rFont val="MS-PGothic"/>
        <family val="3"/>
        <charset val="128"/>
      </rPr>
      <t>参加できます）　　　　</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令和七年度　中学生県学年別卓球大会（※中学１年生の部はベスト１６）
　　　　令和</t>
    </r>
    <r>
      <rPr>
        <sz val="11"/>
        <rFont val="MS-PGothic"/>
        <family val="3"/>
        <charset val="128"/>
      </rPr>
      <t>七</t>
    </r>
    <r>
      <rPr>
        <sz val="11"/>
        <color theme="1"/>
        <rFont val="MS-PGothic"/>
        <family val="3"/>
        <charset val="128"/>
      </rPr>
      <t>年度　県中体連シングルス
　    　令和</t>
    </r>
    <r>
      <rPr>
        <b/>
        <sz val="11"/>
        <color rgb="FFFF0000"/>
        <rFont val="MS-PGothic"/>
        <family val="3"/>
        <charset val="128"/>
      </rPr>
      <t>七</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令和七年度福島県高校総体　　      令和</t>
    </r>
    <r>
      <rPr>
        <sz val="11"/>
        <rFont val="MS-PGothic"/>
        <family val="3"/>
        <charset val="128"/>
      </rPr>
      <t>七</t>
    </r>
    <r>
      <rPr>
        <sz val="11"/>
        <color theme="1"/>
        <rFont val="MS-PGothic"/>
        <family val="3"/>
        <charset val="128"/>
      </rPr>
      <t>年度県総体
　　　　令和</t>
    </r>
    <r>
      <rPr>
        <b/>
        <sz val="11"/>
        <color rgb="FFFF0000"/>
        <rFont val="MS-PGothic"/>
        <family val="3"/>
        <charset val="128"/>
      </rPr>
      <t>七</t>
    </r>
    <r>
      <rPr>
        <sz val="11"/>
        <color theme="1"/>
        <rFont val="MS-PGothic"/>
        <family val="3"/>
        <charset val="128"/>
      </rPr>
      <t>年度福島県ジュニア　　　　　令和六年度県高校新人戦
　　　　</t>
    </r>
    <r>
      <rPr>
        <b/>
        <sz val="11"/>
        <color rgb="FFFF0000"/>
        <rFont val="MS-PGothic"/>
        <family val="3"/>
        <charset val="128"/>
      </rPr>
      <t>高校生各地区推薦男女各4名、もしくは合計8名（県大会出場資格者限定）（地元増：若干名）</t>
    </r>
    <rPh sb="519" eb="520">
      <t>ロク</t>
    </rPh>
    <phoneticPr fontId="1"/>
  </si>
  <si>
    <t>令和七年度第４回福島県小中高校生卓球競技選抜強化リーグ大会</t>
    <rPh sb="2" eb="3">
      <t>ナナ</t>
    </rPh>
    <rPh sb="11" eb="15">
      <t>ショウチュウコウコウ</t>
    </rPh>
    <rPh sb="15" eb="16">
      <t>セイ</t>
    </rPh>
    <rPh sb="16" eb="18">
      <t>タッキュウ</t>
    </rPh>
    <rPh sb="18" eb="20">
      <t>キョウギ</t>
    </rPh>
    <rPh sb="20" eb="22">
      <t>センバツ</t>
    </rPh>
    <rPh sb="22" eb="24">
      <t>キョウカ</t>
    </rPh>
    <phoneticPr fontId="1"/>
  </si>
  <si>
    <t>【前回　各組優勝者】
男子１組　鈴木　空羽琉（福島東稜高）　　　　　女子１組　山内　愛永（桜の聖母学院）
男子２組　原　　鳳芽　（本宮卓球クラブ）　　　女子２組　佐藤　遥（T.C赤井沢）
男子３組　村田　大樹　（福島東稜高）　　　　　女子３組　向尾　美桜（光南高）</t>
    <phoneticPr fontId="1"/>
  </si>
  <si>
    <t>中3</t>
  </si>
  <si>
    <t>（推）</t>
  </si>
  <si>
    <t>城北TTC</t>
  </si>
  <si>
    <t>熊谷　柊生太</t>
  </si>
  <si>
    <t>中1</t>
  </si>
  <si>
    <t>学8</t>
  </si>
  <si>
    <t>いわき</t>
  </si>
  <si>
    <t>いわき卓球</t>
  </si>
  <si>
    <t>蛭田　圭亮</t>
  </si>
  <si>
    <t>学1</t>
  </si>
  <si>
    <t>県南</t>
  </si>
  <si>
    <t>あゆりジュニア</t>
  </si>
  <si>
    <t>【全中】酒井　皐</t>
  </si>
  <si>
    <t>平山　優大</t>
  </si>
  <si>
    <t>1-12</t>
  </si>
  <si>
    <t>県北</t>
  </si>
  <si>
    <t>二本松卓球クラブ</t>
  </si>
  <si>
    <t>今福　叶望</t>
  </si>
  <si>
    <t>学3</t>
  </si>
  <si>
    <t>県中</t>
  </si>
  <si>
    <t>本宮卓球クラブ</t>
  </si>
  <si>
    <t>鈴木　誠矢</t>
  </si>
  <si>
    <t>学32</t>
  </si>
  <si>
    <t>勿来二中</t>
  </si>
  <si>
    <t>大友　啓護</t>
  </si>
  <si>
    <t>学８</t>
  </si>
  <si>
    <t>表郷中</t>
  </si>
  <si>
    <t>増子　碧月</t>
  </si>
  <si>
    <t>久之浜中</t>
  </si>
  <si>
    <t>猪狩　大河</t>
  </si>
  <si>
    <t>相双</t>
  </si>
  <si>
    <t>セブンクラブ</t>
  </si>
  <si>
    <t>佐藤　歩悠太</t>
  </si>
  <si>
    <t>平一中</t>
  </si>
  <si>
    <t>吉田　璃虎</t>
  </si>
  <si>
    <t>会和卓球RM</t>
  </si>
  <si>
    <t>岩月　優弥</t>
  </si>
  <si>
    <t>小4</t>
  </si>
  <si>
    <t>津守　聡輔</t>
  </si>
  <si>
    <t>小6</t>
  </si>
  <si>
    <t>小1-14</t>
  </si>
  <si>
    <t>渡部　永望</t>
  </si>
  <si>
    <t>長郷　樹</t>
  </si>
  <si>
    <t>高2</t>
  </si>
  <si>
    <t>新32</t>
  </si>
  <si>
    <t>福島工業高</t>
  </si>
  <si>
    <t>後藤　旭陽</t>
  </si>
  <si>
    <t>学16</t>
  </si>
  <si>
    <t>松本　大輝</t>
  </si>
  <si>
    <t>平三中</t>
  </si>
  <si>
    <t>林　明希</t>
  </si>
  <si>
    <t>カ32</t>
  </si>
  <si>
    <t>郡山ふれあい</t>
  </si>
  <si>
    <t>瀧田　朝陽</t>
  </si>
  <si>
    <t>小1-1</t>
  </si>
  <si>
    <t>小澤　佑眞</t>
  </si>
  <si>
    <t>坂本　康亮</t>
  </si>
  <si>
    <t>郡山五中</t>
  </si>
  <si>
    <t>渡邉　諒一</t>
  </si>
  <si>
    <t>小1-4</t>
  </si>
  <si>
    <t>神谷クラブ</t>
  </si>
  <si>
    <t>北舘　成祐</t>
  </si>
  <si>
    <t>IH32</t>
  </si>
  <si>
    <t>二本松実業高</t>
  </si>
  <si>
    <t>野内　曖希</t>
  </si>
  <si>
    <t>JAHD</t>
  </si>
  <si>
    <t>小池　大夢</t>
  </si>
  <si>
    <t>小1-19</t>
  </si>
  <si>
    <t>サンシャイン　</t>
  </si>
  <si>
    <t>遠藤　伝</t>
  </si>
  <si>
    <t>勿来卓球クラブ</t>
  </si>
  <si>
    <t>橋本　蒼生</t>
  </si>
  <si>
    <t>高1</t>
  </si>
  <si>
    <t>福島東稜高</t>
  </si>
  <si>
    <t>鈴木　稜大</t>
  </si>
  <si>
    <t>湯田　晴大</t>
  </si>
  <si>
    <t>大沼ジュニア</t>
  </si>
  <si>
    <t>鈴木　大翔</t>
  </si>
  <si>
    <t>飛田　俊一朗</t>
  </si>
  <si>
    <t>相原　光希</t>
  </si>
  <si>
    <t>小1-12</t>
  </si>
  <si>
    <t>郡山第一卓球クラブ</t>
  </si>
  <si>
    <t>角田　康太朗</t>
  </si>
  <si>
    <t>小5</t>
  </si>
  <si>
    <t>小1-18</t>
  </si>
  <si>
    <t>斎藤　旭</t>
  </si>
  <si>
    <t>中体32</t>
  </si>
  <si>
    <t>須賀川三中</t>
  </si>
  <si>
    <t>佐藤　力生</t>
  </si>
  <si>
    <t>J3</t>
  </si>
  <si>
    <t>【全中】向尾　幸村</t>
  </si>
  <si>
    <t>チームA.T.C</t>
  </si>
  <si>
    <t>佐藤　章ノ助</t>
  </si>
  <si>
    <t>岡田　幸大</t>
  </si>
  <si>
    <t>石澤　大志</t>
  </si>
  <si>
    <t>高3</t>
  </si>
  <si>
    <t>J32</t>
  </si>
  <si>
    <t>根本　昊來</t>
  </si>
  <si>
    <t>白河二中</t>
  </si>
  <si>
    <t>小澤　勇登</t>
  </si>
  <si>
    <t>赤井中</t>
  </si>
  <si>
    <t>平澤　翔太</t>
  </si>
  <si>
    <t>佐藤　優斗</t>
  </si>
  <si>
    <t>学2</t>
  </si>
  <si>
    <t>木村　善</t>
  </si>
  <si>
    <t>みなみクラブ</t>
  </si>
  <si>
    <t>湯㘴　遼</t>
  </si>
  <si>
    <t>加藤　一虎</t>
  </si>
  <si>
    <t>有吉会</t>
  </si>
  <si>
    <t>佐藤　久稀</t>
  </si>
  <si>
    <t>カ8</t>
  </si>
  <si>
    <t>渡辺　奏汰朗</t>
  </si>
  <si>
    <t>福地　悠成</t>
  </si>
  <si>
    <t>Ｔ.Ｃ赤井沢</t>
  </si>
  <si>
    <t>浅和　晋悟</t>
  </si>
  <si>
    <t>島貫　裕之</t>
  </si>
  <si>
    <t>総32</t>
  </si>
  <si>
    <t>清陵情報高</t>
  </si>
  <si>
    <t>道山　武</t>
  </si>
  <si>
    <t>佐藤　誉</t>
  </si>
  <si>
    <t>倉兼　結翔</t>
  </si>
  <si>
    <t>カ16</t>
  </si>
  <si>
    <t>山岸　輝樹</t>
  </si>
  <si>
    <t>IH16</t>
  </si>
  <si>
    <t>村田　大樹</t>
  </si>
  <si>
    <t>鈴木　輝琉亜</t>
  </si>
  <si>
    <t>國分　絢太</t>
  </si>
  <si>
    <t>月舘学園中</t>
  </si>
  <si>
    <t>半澤　元</t>
  </si>
  <si>
    <t>東北8</t>
  </si>
  <si>
    <t>八髙　修輔</t>
  </si>
  <si>
    <t>半杭　泰知</t>
  </si>
  <si>
    <t>末永　悠悟</t>
  </si>
  <si>
    <t>小名浜二中</t>
  </si>
  <si>
    <t>渡邉　翔</t>
  </si>
  <si>
    <t>白河高</t>
  </si>
  <si>
    <t>森田　倖生</t>
    <phoneticPr fontId="6"/>
  </si>
  <si>
    <t>佐藤　祐洋</t>
  </si>
  <si>
    <t>梅田　紘矢</t>
  </si>
  <si>
    <t>櫛引　博登</t>
  </si>
  <si>
    <t>渡辺　善亮</t>
    <phoneticPr fontId="6"/>
  </si>
  <si>
    <t>島　太将</t>
  </si>
  <si>
    <t>森田　聡</t>
  </si>
  <si>
    <t>T.C赤井沢</t>
  </si>
  <si>
    <t>渡邉　勝平</t>
  </si>
  <si>
    <t>原　鳳芽</t>
    <phoneticPr fontId="6"/>
  </si>
  <si>
    <t>稲田学園</t>
  </si>
  <si>
    <t>関根　光流</t>
  </si>
  <si>
    <t>湯田　陽太</t>
  </si>
  <si>
    <t>斎藤　蒼空</t>
  </si>
  <si>
    <t>IH1</t>
  </si>
  <si>
    <t>高橋　優喜</t>
  </si>
  <si>
    <t>小1-17</t>
  </si>
  <si>
    <t>平野ＴＴＣ</t>
  </si>
  <si>
    <t>佐藤　琉星</t>
  </si>
  <si>
    <t>平澤　悠樹斗</t>
  </si>
  <si>
    <t>森田　泰匡</t>
  </si>
  <si>
    <t>新8</t>
  </si>
  <si>
    <t>本多　大和</t>
  </si>
  <si>
    <t>小1-15</t>
  </si>
  <si>
    <t>佐藤　渚爽</t>
  </si>
  <si>
    <t>小1-3</t>
  </si>
  <si>
    <t>木田　貴喜</t>
  </si>
  <si>
    <t>須賀川スポ少</t>
  </si>
  <si>
    <t>瀧浪　広大</t>
  </si>
  <si>
    <t>J2</t>
  </si>
  <si>
    <t>兼谷　遥斗</t>
  </si>
  <si>
    <t>平二中</t>
  </si>
  <si>
    <t>赤津　悠真</t>
  </si>
  <si>
    <t>塩屋　雄太</t>
  </si>
  <si>
    <t>泉中</t>
  </si>
  <si>
    <t>鈴木　悠太</t>
  </si>
  <si>
    <t>IH4</t>
  </si>
  <si>
    <t>佐藤　侑大</t>
  </si>
  <si>
    <t>松尾　晋太郎</t>
  </si>
  <si>
    <t>秡川　耀英</t>
  </si>
  <si>
    <t>神永　優希</t>
  </si>
  <si>
    <t>新4</t>
  </si>
  <si>
    <t>佐藤　初興</t>
  </si>
  <si>
    <t>船引中</t>
  </si>
  <si>
    <t>柏原　凛空</t>
  </si>
  <si>
    <t>小1-11</t>
  </si>
  <si>
    <t>渡邉　勝晴</t>
  </si>
  <si>
    <t>小鍜治　蒼汰</t>
  </si>
  <si>
    <t>東北4</t>
  </si>
  <si>
    <t>鈴木　空羽琉</t>
  </si>
  <si>
    <t>メモ</t>
    <phoneticPr fontId="6"/>
  </si>
  <si>
    <t>地区</t>
    <rPh sb="0" eb="2">
      <t>チク</t>
    </rPh>
    <phoneticPr fontId="6"/>
  </si>
  <si>
    <t>所属</t>
    <rPh sb="0" eb="2">
      <t>ショゾク</t>
    </rPh>
    <phoneticPr fontId="6"/>
  </si>
  <si>
    <t>氏名</t>
    <rPh sb="0" eb="2">
      <t>シメイ</t>
    </rPh>
    <phoneticPr fontId="6"/>
  </si>
  <si>
    <t>ランク</t>
    <phoneticPr fontId="6"/>
  </si>
  <si>
    <t>2025年8月24日(日)　円谷幸吉メモリアルアリーナ</t>
    <rPh sb="14" eb="16">
      <t>ツブラヤ</t>
    </rPh>
    <rPh sb="16" eb="18">
      <t>コウキチ</t>
    </rPh>
    <phoneticPr fontId="6"/>
  </si>
  <si>
    <t>※　高校生の推薦選手と地元増推薦選手はランキングに表記しない</t>
    <rPh sb="2" eb="5">
      <t>コウコウセイ</t>
    </rPh>
    <rPh sb="6" eb="8">
      <t>スイセン</t>
    </rPh>
    <rPh sb="8" eb="10">
      <t>センシュ</t>
    </rPh>
    <rPh sb="11" eb="13">
      <t>ジモト</t>
    </rPh>
    <rPh sb="13" eb="14">
      <t>ゾウ</t>
    </rPh>
    <rPh sb="14" eb="16">
      <t>スイセン</t>
    </rPh>
    <rPh sb="16" eb="18">
      <t>センシュ</t>
    </rPh>
    <rPh sb="25" eb="27">
      <t>ヒョウキ</t>
    </rPh>
    <phoneticPr fontId="1"/>
  </si>
  <si>
    <t>男　子</t>
    <rPh sb="0" eb="1">
      <t>オトコ</t>
    </rPh>
    <rPh sb="2" eb="3">
      <t>コ</t>
    </rPh>
    <phoneticPr fontId="6"/>
  </si>
  <si>
    <t>2025年度第3回福島県小中高校生卓球競技選抜強化リーグ大会（男子）　ランキング</t>
    <phoneticPr fontId="6"/>
  </si>
  <si>
    <t>富田中</t>
  </si>
  <si>
    <t>柳沼　楓</t>
  </si>
  <si>
    <t>小1-13</t>
  </si>
  <si>
    <t>四倉卓球クラブ</t>
  </si>
  <si>
    <t>佐藤　羽潤</t>
  </si>
  <si>
    <t>桜の聖母学院</t>
  </si>
  <si>
    <t>大泉　りょう</t>
  </si>
  <si>
    <t>長谷川　瑠奈</t>
  </si>
  <si>
    <t>野木　日葵</t>
  </si>
  <si>
    <t>小名浜一中</t>
  </si>
  <si>
    <t>倉富　累</t>
  </si>
  <si>
    <t>関根　櫻花</t>
  </si>
  <si>
    <t>金成　咲良</t>
  </si>
  <si>
    <t>サンシャイン</t>
  </si>
  <si>
    <t>遠藤　宇咲</t>
  </si>
  <si>
    <t>後藤　羚華</t>
  </si>
  <si>
    <t>吉田　星</t>
  </si>
  <si>
    <t>鈴木　心絆</t>
  </si>
  <si>
    <t>中島クラブ</t>
  </si>
  <si>
    <t>星　心実</t>
  </si>
  <si>
    <t>今野　日菜寧</t>
  </si>
  <si>
    <t>三瓶　美咲</t>
  </si>
  <si>
    <t>小1-20</t>
  </si>
  <si>
    <t>野川　杏花</t>
  </si>
  <si>
    <t>難波　心春</t>
  </si>
  <si>
    <t>竹森　心晴</t>
  </si>
  <si>
    <t>小1-9</t>
  </si>
  <si>
    <t>秋山　愛瑠</t>
  </si>
  <si>
    <t>小1-5</t>
  </si>
  <si>
    <t>樋口　夢咲</t>
  </si>
  <si>
    <t>県ス32</t>
  </si>
  <si>
    <t>生江　未来</t>
  </si>
  <si>
    <t>安藤　煌莉</t>
  </si>
  <si>
    <t>野木　愛菜</t>
  </si>
  <si>
    <t>草野中</t>
  </si>
  <si>
    <t>丹治　あらた</t>
  </si>
  <si>
    <t>相馬総合高</t>
  </si>
  <si>
    <t>横山　亜美</t>
  </si>
  <si>
    <t>勿来一中</t>
  </si>
  <si>
    <t>田中　咲楽</t>
  </si>
  <si>
    <t>清水　亜友里</t>
  </si>
  <si>
    <t>Team SANKYO</t>
  </si>
  <si>
    <t>新妻　由萌</t>
  </si>
  <si>
    <t>渡部　瑠月</t>
  </si>
  <si>
    <t>小1-16</t>
  </si>
  <si>
    <t>飯田　光莉</t>
  </si>
  <si>
    <t>藤田　アイラ</t>
  </si>
  <si>
    <t>白河中央キッズ</t>
  </si>
  <si>
    <t>三村　咲結希</t>
  </si>
  <si>
    <t>光南高</t>
  </si>
  <si>
    <t>向尾　美桜</t>
  </si>
  <si>
    <t>小高スポ少</t>
  </si>
  <si>
    <t>渡邊　伊織</t>
  </si>
  <si>
    <t>佐々木　南緒</t>
  </si>
  <si>
    <t>須藤　菜々美</t>
    <phoneticPr fontId="6"/>
  </si>
  <si>
    <t>高玉　莉璃亜</t>
  </si>
  <si>
    <t>青田　くる実</t>
  </si>
  <si>
    <t>塙中</t>
  </si>
  <si>
    <t>金澤　杏</t>
  </si>
  <si>
    <t>中3</t>
    <phoneticPr fontId="6"/>
  </si>
  <si>
    <t>川﨑　心美</t>
    <phoneticPr fontId="6"/>
  </si>
  <si>
    <t>及川　理那</t>
  </si>
  <si>
    <t>中央台北中</t>
  </si>
  <si>
    <t>谷平　麗樺</t>
  </si>
  <si>
    <t>佐藤　輝咲</t>
  </si>
  <si>
    <t>三浦　諒子</t>
  </si>
  <si>
    <t>学び舎ゆめの森</t>
  </si>
  <si>
    <t>菅波　瑠那</t>
  </si>
  <si>
    <t>山﨑　凛兎</t>
  </si>
  <si>
    <t>関根　心晴</t>
    <phoneticPr fontId="6"/>
  </si>
  <si>
    <t>加藤　光咲</t>
  </si>
  <si>
    <t>佐藤　楓</t>
  </si>
  <si>
    <t>小3</t>
  </si>
  <si>
    <t>小16</t>
  </si>
  <si>
    <t>三瓶　奏美</t>
  </si>
  <si>
    <t>草野　琴音</t>
  </si>
  <si>
    <t>小檜山　芽生</t>
  </si>
  <si>
    <t>神田　莉那</t>
  </si>
  <si>
    <t>平野中</t>
  </si>
  <si>
    <t>山口　暖心</t>
  </si>
  <si>
    <t>苅宿　結衣</t>
  </si>
  <si>
    <t>安島　菜愛</t>
  </si>
  <si>
    <t>田中　璃依</t>
  </si>
  <si>
    <t>小1-2</t>
  </si>
  <si>
    <t>渡辺　芹夏</t>
  </si>
  <si>
    <t>佐藤　遥</t>
  </si>
  <si>
    <t>入谷　結子</t>
  </si>
  <si>
    <t>牛渡　望愛</t>
  </si>
  <si>
    <t>木村　愛音</t>
  </si>
  <si>
    <t>庄司　野乃佳</t>
  </si>
  <si>
    <t>小松　明星</t>
  </si>
  <si>
    <t>遠藤　葉月</t>
  </si>
  <si>
    <t>小1-10</t>
  </si>
  <si>
    <t>小林　育実</t>
  </si>
  <si>
    <t>木村　利渚</t>
  </si>
  <si>
    <t>髙田　杏</t>
  </si>
  <si>
    <t>小1-7</t>
  </si>
  <si>
    <t>大森　音葵</t>
  </si>
  <si>
    <t>馬上　怜奈</t>
  </si>
  <si>
    <t>山内　愛永</t>
  </si>
  <si>
    <t>女　子</t>
    <rPh sb="0" eb="1">
      <t>オンナ</t>
    </rPh>
    <rPh sb="2" eb="3">
      <t>コ</t>
    </rPh>
    <phoneticPr fontId="6"/>
  </si>
  <si>
    <t>2025年度第3回福島県小中高校生卓球競技選抜強化リーグ大会（女子）　ランキング</t>
    <rPh sb="31" eb="32">
      <t>オンナ</t>
    </rPh>
    <phoneticPr fontId="6"/>
  </si>
  <si>
    <t>酒井　心平</t>
  </si>
  <si>
    <t>佐藤　天梧</t>
  </si>
  <si>
    <t>金谷卓球クラブ</t>
  </si>
  <si>
    <t>林　隆瞭</t>
  </si>
  <si>
    <t>今泉　蔵之介</t>
  </si>
  <si>
    <t>原　光</t>
  </si>
  <si>
    <t>君島　康介</t>
  </si>
  <si>
    <t>三好　奏人</t>
  </si>
  <si>
    <t>増田　燈真</t>
  </si>
  <si>
    <t>森田　悠暉</t>
  </si>
  <si>
    <t>半杭　知樹</t>
  </si>
  <si>
    <t>平野TTC</t>
  </si>
  <si>
    <t>原田　蓮埜</t>
  </si>
  <si>
    <t>佐藤　翔陽</t>
  </si>
  <si>
    <t>安齋　篤人</t>
  </si>
  <si>
    <t>赤井Jr卓球クラブ</t>
  </si>
  <si>
    <t>赤津　和樹</t>
  </si>
  <si>
    <t>年中</t>
  </si>
  <si>
    <t>初</t>
  </si>
  <si>
    <t>UNITE</t>
  </si>
  <si>
    <t>中井　都王</t>
  </si>
  <si>
    <t>高玉　琥羽冴</t>
  </si>
  <si>
    <t>古市　悠貴</t>
  </si>
  <si>
    <t>喜多方卓球ランド</t>
  </si>
  <si>
    <t>稲田　大晴</t>
  </si>
  <si>
    <t>近藤　陽斗</t>
  </si>
  <si>
    <t>池部　綾人</t>
  </si>
  <si>
    <t>古市　大貴</t>
  </si>
  <si>
    <t>大和　怜夢</t>
  </si>
  <si>
    <t>松本　柊優</t>
  </si>
  <si>
    <t>富久山卓球クラブ</t>
  </si>
  <si>
    <t>大和田　朝陽</t>
  </si>
  <si>
    <t>宮本　琉嘉</t>
  </si>
  <si>
    <t>金田　航汰</t>
  </si>
  <si>
    <t>須賀川卓球スポ少</t>
  </si>
  <si>
    <t>斎藤　碧人</t>
  </si>
  <si>
    <t>三馬　悠翔</t>
  </si>
  <si>
    <t>中山　惺心</t>
  </si>
  <si>
    <t>恩田　悠生</t>
  </si>
  <si>
    <t>小西　正真</t>
  </si>
  <si>
    <t>小山田　光基</t>
  </si>
  <si>
    <t>K.T.T.F</t>
  </si>
  <si>
    <t>七海　和希</t>
  </si>
  <si>
    <t>會田　頼永</t>
  </si>
  <si>
    <t>末永　健悟</t>
  </si>
  <si>
    <t>あだち卓球クラブ</t>
  </si>
  <si>
    <t>安齋　太貴</t>
  </si>
  <si>
    <t>中島　元太</t>
  </si>
  <si>
    <t>チームやすた</t>
  </si>
  <si>
    <t>安田　圭</t>
  </si>
  <si>
    <t>藤田　瑛泰</t>
  </si>
  <si>
    <t>唐橋　稜</t>
  </si>
  <si>
    <t>井上　優空</t>
  </si>
  <si>
    <t>伊藤　柊翔</t>
  </si>
  <si>
    <t>樋口　颯祐</t>
  </si>
  <si>
    <t>高橋　卓大</t>
  </si>
  <si>
    <t>唐橋　盟</t>
  </si>
  <si>
    <t>吉田　悠人</t>
  </si>
  <si>
    <t>國嶋　蒼汰</t>
  </si>
  <si>
    <t>佐藤　拓夢</t>
  </si>
  <si>
    <t>井上　福士</t>
  </si>
  <si>
    <t>大和田　翼颯</t>
  </si>
  <si>
    <t>菅野　公己</t>
  </si>
  <si>
    <t>白土　修哉</t>
  </si>
  <si>
    <t>鹿又　煌生</t>
  </si>
  <si>
    <t>TC赤井沢</t>
  </si>
  <si>
    <t>伊達　丈留</t>
  </si>
  <si>
    <t>佐藤　蒼士</t>
  </si>
  <si>
    <t>門馬　我空</t>
  </si>
  <si>
    <t>菅野　陽斗</t>
  </si>
  <si>
    <t>羽柴　陽輝</t>
  </si>
  <si>
    <t>志賀　宥哉</t>
  </si>
  <si>
    <t>平栗　颯人</t>
  </si>
  <si>
    <t>沼田　楓斗</t>
  </si>
  <si>
    <t>深谷　統雅</t>
  </si>
  <si>
    <t>中西　秀</t>
  </si>
  <si>
    <t>中川　拳杜</t>
  </si>
  <si>
    <t>山田　和希</t>
  </si>
  <si>
    <t>伊関　大翔</t>
  </si>
  <si>
    <t>原　翔</t>
  </si>
  <si>
    <t>近野　葵</t>
  </si>
  <si>
    <t>鈴木　晃</t>
  </si>
  <si>
    <t>渡邉　蒼士</t>
  </si>
  <si>
    <t>岸本　郷雅</t>
  </si>
  <si>
    <t>原島　悠綾</t>
  </si>
  <si>
    <t>古川　友己</t>
  </si>
  <si>
    <t>学年</t>
  </si>
  <si>
    <t>メモ</t>
  </si>
  <si>
    <t>所属</t>
  </si>
  <si>
    <t>氏名</t>
  </si>
  <si>
    <t>No.</t>
  </si>
  <si>
    <t>２０２５年度第２回福島県小学生強化ﾘｰｸﾞ卓球大会（男子）ﾗﾝｸ</t>
    <rPh sb="4" eb="6">
      <t>ネンド</t>
    </rPh>
    <phoneticPr fontId="6"/>
  </si>
  <si>
    <t>川辺　芽子</t>
  </si>
  <si>
    <t>橋本　和果</t>
  </si>
  <si>
    <t>庄司　百華</t>
  </si>
  <si>
    <t>清藤　芹香</t>
  </si>
  <si>
    <t>酒井　ふく</t>
  </si>
  <si>
    <t>樫村　燈</t>
  </si>
  <si>
    <t>西間木　結子</t>
  </si>
  <si>
    <t>高橋　愛樹</t>
  </si>
  <si>
    <t>菊田　梨那</t>
  </si>
  <si>
    <t>三浦　光莉</t>
  </si>
  <si>
    <t>半杭　紗知</t>
  </si>
  <si>
    <t>渡邊　真織</t>
  </si>
  <si>
    <t>志村　優李</t>
  </si>
  <si>
    <t>牛渡　璃音</t>
  </si>
  <si>
    <t>川辺　奏羽</t>
  </si>
  <si>
    <t>舘岩スポーツ少年団</t>
  </si>
  <si>
    <t>江井　つぐみ</t>
  </si>
  <si>
    <t>佐々木　愛</t>
  </si>
  <si>
    <t>蓬莱TTC</t>
  </si>
  <si>
    <t>佐藤　乙葉</t>
  </si>
  <si>
    <t>鈴木　心望</t>
  </si>
  <si>
    <t>中山　心陽</t>
  </si>
  <si>
    <t>安西　来真</t>
  </si>
  <si>
    <t>齋藤　楓華</t>
  </si>
  <si>
    <t>石森クラブ</t>
  </si>
  <si>
    <t>柏原　咲菜</t>
  </si>
  <si>
    <t>芳賀　ひまり</t>
  </si>
  <si>
    <t>佐藤　結夏</t>
  </si>
  <si>
    <t>牛渡　桃花</t>
  </si>
  <si>
    <t>藤井　彩</t>
  </si>
  <si>
    <t>本名　理真</t>
  </si>
  <si>
    <t>関本　ひまり</t>
  </si>
  <si>
    <t>太田　澪</t>
  </si>
  <si>
    <t>神田　真那</t>
  </si>
  <si>
    <t>四家　杏奈</t>
  </si>
  <si>
    <t>保住　侑里</t>
  </si>
  <si>
    <t>齋藤　千佳</t>
  </si>
  <si>
    <t>村上　華倫</t>
  </si>
  <si>
    <t>佐藤　稀空</t>
  </si>
  <si>
    <t>鈴木　夢絆</t>
  </si>
  <si>
    <t>近藤　寧音</t>
  </si>
  <si>
    <t>鈴木　日南乃</t>
  </si>
  <si>
    <t>江井　みのり</t>
  </si>
  <si>
    <t>菊池　絢子</t>
  </si>
  <si>
    <t>鈴木　悠莉</t>
  </si>
  <si>
    <t>鈴木　愛梨</t>
  </si>
  <si>
    <t>田中　希</t>
  </si>
  <si>
    <t>佐藤　恵美花</t>
  </si>
  <si>
    <t>尾梶　蘭奈</t>
  </si>
  <si>
    <t>鈴木　萌々花</t>
  </si>
  <si>
    <t>相馬クラブ</t>
  </si>
  <si>
    <t>大森　璃奈</t>
  </si>
  <si>
    <t>佐々木　唯</t>
  </si>
  <si>
    <t>君島　未来</t>
  </si>
  <si>
    <t>會田　瑛麻</t>
  </si>
  <si>
    <t>鈴木　葵</t>
  </si>
  <si>
    <t>小平　纏</t>
  </si>
  <si>
    <t>鈴木　希和</t>
  </si>
  <si>
    <t>川﨑　理未</t>
  </si>
  <si>
    <t>添田　逢心</t>
  </si>
  <si>
    <t>遠宮　真結</t>
  </si>
  <si>
    <t>鈴木　洋香</t>
  </si>
  <si>
    <t>大山　明佳里</t>
  </si>
  <si>
    <t>若菜　瑠海</t>
  </si>
  <si>
    <t>阿久津　心結</t>
  </si>
  <si>
    <t>高橋　佑奈</t>
  </si>
  <si>
    <t>関本　つむぎ</t>
  </si>
  <si>
    <t>鹿股　笑愛</t>
  </si>
  <si>
    <t>近野　怜緒</t>
  </si>
  <si>
    <t>IZUMIclub</t>
  </si>
  <si>
    <t>徳永　悠乃</t>
  </si>
  <si>
    <t>近藤　叶華</t>
  </si>
  <si>
    <t>年長</t>
  </si>
  <si>
    <t>村上　心陽</t>
  </si>
  <si>
    <t>井上　愛心</t>
  </si>
  <si>
    <t>鈴木　心都</t>
  </si>
  <si>
    <t>五十嵐　うらら</t>
  </si>
  <si>
    <t>湯田　詩織</t>
  </si>
  <si>
    <t>２０２５年度第２回福島県小学生強化ﾘｰｸﾞ卓球大会（女子）ﾗﾝｸ</t>
    <rPh sb="4" eb="6">
      <t>ネンド</t>
    </rPh>
    <rPh sb="26" eb="28">
      <t>ジョシ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</si>
</sst>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quot;｣&quot;_);[Red]\(#,##0&quot;｣&quot;\)"/>
    <numFmt numFmtId="178" formatCode="&quot;小&quot;#"/>
    <numFmt numFmtId="179" formatCode="#"/>
    <numFmt numFmtId="180" formatCode="[$-411]ggge&quot;年&quot;m&quot;月&quot;d&quot;日&quot;;@&quot;現在&quot;"/>
    <numFmt numFmtId="184" formatCode="[$-411]ggge&quot;年&quot;m&quot;月&quot;d&quot;日&quot;;@"/>
  </numFmts>
  <fonts count="103">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6"/>
      <name val="細明朝体"/>
      <family val="3"/>
      <charset val="128"/>
    </font>
    <font>
      <u/>
      <sz val="16"/>
      <name val="細明朝体"/>
      <family val="3"/>
      <charset val="128"/>
    </font>
    <font>
      <sz val="16"/>
      <name val="細明朝体"/>
      <family val="3"/>
      <charset val="128"/>
    </font>
    <font>
      <sz val="10"/>
      <name val="Arial"/>
      <family val="2"/>
    </font>
    <font>
      <b/>
      <sz val="12"/>
      <name val="Arial"/>
      <family val="2"/>
    </font>
    <font>
      <sz val="18"/>
      <name val="細明朝体"/>
      <family val="3"/>
      <charset val="128"/>
    </font>
    <font>
      <sz val="11"/>
      <name val="明朝"/>
      <family val="1"/>
      <charset val="128"/>
    </font>
    <font>
      <sz val="8"/>
      <name val="Arial"/>
      <family val="2"/>
    </font>
    <font>
      <sz val="14"/>
      <name val="ＭＳ Ｐゴシック"/>
      <family val="3"/>
      <charset val="128"/>
    </font>
    <font>
      <sz val="20"/>
      <name val="ＭＳ Ｐゴシック"/>
      <family val="3"/>
      <charset val="128"/>
    </font>
    <font>
      <b/>
      <sz val="11"/>
      <name val="ＭＳ Ｐゴシック"/>
      <family val="3"/>
      <charset val="128"/>
    </font>
    <font>
      <sz val="11"/>
      <color indexed="8"/>
      <name val="ＭＳ Ｐゴシック"/>
      <family val="3"/>
      <charset val="128"/>
    </font>
    <font>
      <sz val="11"/>
      <name val="ＭＳ 明朝"/>
      <family val="1"/>
      <charset val="128"/>
    </font>
    <font>
      <b/>
      <sz val="11"/>
      <color indexed="10"/>
      <name val="MS-PGothic"/>
      <family val="3"/>
      <charset val="128"/>
    </font>
    <font>
      <sz val="10"/>
      <color indexed="8"/>
      <name val="MS-PGothic"/>
      <family val="3"/>
      <charset val="128"/>
    </font>
    <font>
      <sz val="12"/>
      <color indexed="10"/>
      <name val="細明朝体"/>
      <family val="3"/>
      <charset val="128"/>
    </font>
    <font>
      <sz val="16"/>
      <color indexed="9"/>
      <name val="細明朝体"/>
      <family val="3"/>
      <charset val="128"/>
    </font>
    <font>
      <sz val="12"/>
      <color indexed="9"/>
      <name val="細明朝体"/>
      <family val="3"/>
      <charset val="128"/>
    </font>
    <font>
      <sz val="12"/>
      <color indexed="14"/>
      <name val="細明朝体"/>
      <family val="3"/>
      <charset val="128"/>
    </font>
    <font>
      <sz val="24"/>
      <name val="ＭＳ Ｐゴシック"/>
      <family val="3"/>
      <charset val="128"/>
    </font>
    <font>
      <sz val="11"/>
      <color indexed="10"/>
      <name val="ＭＳ Ｐゴシック"/>
      <family val="3"/>
      <charset val="128"/>
    </font>
    <font>
      <sz val="11"/>
      <color indexed="14"/>
      <name val="ＭＳ Ｐゴシック"/>
      <family val="3"/>
      <charset val="128"/>
    </font>
    <font>
      <u/>
      <sz val="18"/>
      <color indexed="12"/>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11"/>
      <color theme="1"/>
      <name val="ＭＳ Ｐゴシック"/>
      <family val="3"/>
      <charset val="128"/>
    </font>
    <font>
      <sz val="11"/>
      <color rgb="FFFF0000"/>
      <name val="MS-PGothic"/>
      <family val="3"/>
      <charset val="128"/>
    </font>
    <font>
      <b/>
      <sz val="11"/>
      <color rgb="FFFF0000"/>
      <name val="MS-PGothic"/>
      <family val="3"/>
      <charset val="128"/>
    </font>
    <font>
      <b/>
      <u/>
      <sz val="11"/>
      <color rgb="FFFF0000"/>
      <name val="ＭＳ Ｐ明朝"/>
      <family val="1"/>
      <charset val="128"/>
    </font>
    <font>
      <sz val="11"/>
      <color theme="1"/>
      <name val="ＭＳ Ｐ明朝"/>
      <family val="1"/>
      <charset val="128"/>
    </font>
    <font>
      <b/>
      <u/>
      <sz val="10"/>
      <color rgb="FFFF0000"/>
      <name val="ＭＳ Ｐ明朝"/>
      <family val="1"/>
      <charset val="128"/>
    </font>
    <font>
      <sz val="14"/>
      <color theme="1"/>
      <name val="MS-PGothic"/>
      <family val="3"/>
      <charset val="128"/>
    </font>
    <font>
      <sz val="12"/>
      <color rgb="FFFF0000"/>
      <name val="MS-PGothic"/>
      <family val="3"/>
      <charset val="128"/>
    </font>
    <font>
      <sz val="24"/>
      <color theme="1"/>
      <name val="MS-PGothic"/>
      <family val="3"/>
      <charset val="128"/>
    </font>
    <font>
      <b/>
      <sz val="16"/>
      <color theme="1"/>
      <name val="ＭＳ Ｐゴシック"/>
      <family val="3"/>
      <charset val="128"/>
    </font>
    <font>
      <sz val="11"/>
      <color rgb="FF000000"/>
      <name val="游ゴシック"/>
      <family val="3"/>
      <charset val="128"/>
      <scheme val="minor"/>
    </font>
    <font>
      <sz val="14"/>
      <color rgb="FFFF00FF"/>
      <name val="ＭＳ Ｐゴシック"/>
      <family val="3"/>
      <charset val="128"/>
    </font>
    <font>
      <sz val="14"/>
      <color rgb="FF0000FF"/>
      <name val="ＭＳ Ｐゴシック"/>
      <family val="3"/>
      <charset val="128"/>
    </font>
    <font>
      <sz val="14"/>
      <color rgb="FF00B05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8"/>
      <color rgb="FF00B050"/>
      <name val="ＭＳ Ｐゴシック"/>
      <family val="3"/>
      <charset val="128"/>
    </font>
    <font>
      <b/>
      <sz val="12"/>
      <color theme="0"/>
      <name val="MS-PGothic"/>
      <family val="3"/>
      <charset val="128"/>
    </font>
    <font>
      <b/>
      <sz val="11"/>
      <color theme="1"/>
      <name val="ＭＳ Ｐ明朝"/>
      <family val="1"/>
      <charset val="128"/>
    </font>
    <font>
      <b/>
      <sz val="11"/>
      <color theme="1"/>
      <name val="MS-PGothic"/>
      <family val="3"/>
      <charset val="128"/>
    </font>
    <font>
      <b/>
      <sz val="10"/>
      <color rgb="FF000000"/>
      <name val="MS-PGothic"/>
      <family val="3"/>
      <charset val="128"/>
    </font>
    <font>
      <b/>
      <u/>
      <sz val="11"/>
      <color rgb="FFFF0000"/>
      <name val="MS-PGothic"/>
      <family val="3"/>
      <charset val="128"/>
    </font>
    <font>
      <b/>
      <u/>
      <sz val="10"/>
      <color theme="1"/>
      <name val="MS-PGothic"/>
      <family val="3"/>
      <charset val="128"/>
    </font>
    <font>
      <b/>
      <u/>
      <sz val="10"/>
      <color rgb="FF000000"/>
      <name val="MS-PGothic"/>
      <family val="3"/>
      <charset val="128"/>
    </font>
    <font>
      <b/>
      <sz val="12"/>
      <color rgb="FFFF0000"/>
      <name val="ＭＳ Ｐゴシック"/>
      <family val="3"/>
      <charset val="128"/>
    </font>
    <font>
      <b/>
      <u/>
      <sz val="14"/>
      <color theme="1"/>
      <name val="ＭＳ Ｐゴシック"/>
      <family val="3"/>
      <charset val="128"/>
    </font>
    <font>
      <b/>
      <sz val="14"/>
      <color theme="1"/>
      <name val="ＭＳ Ｐゴシック"/>
      <family val="3"/>
      <charset val="128"/>
    </font>
    <font>
      <sz val="11"/>
      <name val="MS-PGothic"/>
      <family val="3"/>
      <charset val="128"/>
    </font>
    <font>
      <sz val="11"/>
      <color rgb="FF00B050"/>
      <name val="ＭＳ Ｐゴシック"/>
      <family val="3"/>
      <charset val="128"/>
    </font>
    <font>
      <u/>
      <sz val="11"/>
      <color rgb="FF00B050"/>
      <name val="ＭＳ Ｐゴシック"/>
      <family val="3"/>
      <charset val="128"/>
    </font>
    <font>
      <u/>
      <sz val="11"/>
      <color rgb="FFFF0000"/>
      <name val="MS-PGothic"/>
      <family val="3"/>
      <charset val="128"/>
    </font>
    <font>
      <sz val="18"/>
      <color rgb="FFFF0000"/>
      <name val="ＭＳ Ｐゴシック"/>
      <family val="3"/>
      <charset val="128"/>
    </font>
    <font>
      <i/>
      <sz val="14"/>
      <name val="ＭＳ Ｐゴシック"/>
      <family val="3"/>
      <charset val="128"/>
    </font>
    <font>
      <sz val="11"/>
      <name val="細明朝体"/>
      <family val="3"/>
      <charset val="128"/>
    </font>
    <font>
      <sz val="14"/>
      <color indexed="12"/>
      <name val="ＭＳ Ｐゴシック"/>
      <family val="3"/>
      <charset val="128"/>
    </font>
    <font>
      <b/>
      <i/>
      <sz val="14"/>
      <name val="ＭＳ Ｐゴシック"/>
      <family val="3"/>
      <charset val="128"/>
    </font>
    <font>
      <b/>
      <i/>
      <sz val="24"/>
      <color indexed="10"/>
      <name val="ＭＳ Ｐゴシック"/>
      <family val="3"/>
      <charset val="128"/>
    </font>
    <font>
      <sz val="11"/>
      <color theme="0"/>
      <name val="ＭＳ Ｐゴシック"/>
      <family val="3"/>
      <charset val="128"/>
    </font>
    <font>
      <b/>
      <i/>
      <sz val="22"/>
      <color indexed="10"/>
      <name val="ＭＳ Ｐゴシック"/>
      <family val="3"/>
      <charset val="128"/>
    </font>
    <font>
      <sz val="7"/>
      <name val="ＭＳ Ｐゴシック"/>
      <family val="3"/>
      <charset val="128"/>
    </font>
    <font>
      <sz val="16"/>
      <name val="ＭＳ Ｐゴシック"/>
      <family val="3"/>
      <charset val="128"/>
    </font>
    <font>
      <sz val="16"/>
      <color rgb="FFFF0000"/>
      <name val="ＭＳ Ｐゴシック"/>
      <family val="3"/>
      <charset val="128"/>
    </font>
    <font>
      <sz val="18"/>
      <name val="ＭＳ Ｐゴシック"/>
      <family val="3"/>
      <charset val="128"/>
    </font>
    <font>
      <sz val="11"/>
      <color rgb="FF0000FF"/>
      <name val="ＭＳ Ｐゴシック"/>
      <family val="3"/>
      <charset val="128"/>
    </font>
    <font>
      <sz val="20"/>
      <color rgb="FF0000FF"/>
      <name val="ＭＳ Ｐゴシック"/>
      <family val="3"/>
      <charset val="128"/>
    </font>
    <font>
      <sz val="18"/>
      <color rgb="FF0000FF"/>
      <name val="ＭＳ Ｐゴシック"/>
      <family val="3"/>
      <charset val="128"/>
    </font>
    <font>
      <sz val="22"/>
      <color rgb="FF0000FF"/>
      <name val="ＭＳ Ｐゴシック"/>
      <family val="3"/>
      <charset val="128"/>
    </font>
    <font>
      <sz val="26"/>
      <color rgb="FF0000FF"/>
      <name val="ＭＳ Ｐゴシック"/>
      <family val="3"/>
      <charset val="128"/>
    </font>
    <font>
      <sz val="20"/>
      <color rgb="FFFF00FF"/>
      <name val="ＭＳ Ｐゴシック"/>
      <family val="3"/>
      <charset val="128"/>
    </font>
    <font>
      <sz val="22"/>
      <color rgb="FFFF00FF"/>
      <name val="ＭＳ Ｐゴシック"/>
      <family val="3"/>
      <charset val="128"/>
    </font>
    <font>
      <sz val="26"/>
      <color rgb="FFFF00FF"/>
      <name val="ＭＳ Ｐゴシック"/>
      <family val="3"/>
      <charset val="128"/>
    </font>
    <font>
      <sz val="12"/>
      <color theme="1"/>
      <name val="ＭＳ Ｐゴシック"/>
      <family val="3"/>
      <charset val="128"/>
    </font>
    <font>
      <sz val="12"/>
      <color theme="1"/>
      <name val="細明朝体"/>
      <family val="3"/>
      <charset val="128"/>
    </font>
    <font>
      <sz val="7"/>
      <color theme="1"/>
      <name val="ＭＳ Ｐゴシック"/>
      <family val="3"/>
      <charset val="128"/>
    </font>
    <font>
      <sz val="14"/>
      <color theme="1"/>
      <name val="ＭＳ Ｐゴシック"/>
      <family val="3"/>
      <charset val="128"/>
    </font>
    <font>
      <sz val="14"/>
      <color rgb="FFFFCCFF"/>
      <name val="ＭＳ Ｐゴシック"/>
      <family val="3"/>
      <charset val="128"/>
    </font>
    <font>
      <sz val="18"/>
      <color theme="1"/>
      <name val="ＭＳ Ｐゴシック"/>
      <family val="3"/>
      <charset val="128"/>
    </font>
    <font>
      <sz val="16"/>
      <color theme="1"/>
      <name val="ＭＳ Ｐゴシック"/>
      <family val="3"/>
      <charset val="128"/>
    </font>
    <font>
      <b/>
      <sz val="24"/>
      <color theme="1"/>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CCFF"/>
        <bgColor indexed="64"/>
      </patternFill>
    </fill>
    <fill>
      <patternFill patternType="solid">
        <fgColor indexed="44"/>
        <bgColor indexed="64"/>
      </patternFill>
    </fill>
  </fills>
  <borders count="8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8"/>
      </left>
      <right style="thin">
        <color indexed="64"/>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top style="dotted">
        <color indexed="8"/>
      </top>
      <bottom style="thin">
        <color indexed="64"/>
      </bottom>
      <diagonal/>
    </border>
    <border>
      <left style="thin">
        <color indexed="64"/>
      </left>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64"/>
      </left>
      <right/>
      <top style="thin">
        <color indexed="64"/>
      </top>
      <bottom style="dotted">
        <color indexed="8"/>
      </bottom>
      <diagonal/>
    </border>
    <border>
      <left style="thin">
        <color indexed="8"/>
      </left>
      <right/>
      <top/>
      <bottom/>
      <diagonal/>
    </border>
    <border>
      <left style="thin">
        <color indexed="8"/>
      </left>
      <right style="thin">
        <color indexed="64"/>
      </right>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style="dotted">
        <color indexed="64"/>
      </top>
      <bottom style="dotted">
        <color indexed="64"/>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8"/>
      </top>
      <bottom/>
      <diagonal/>
    </border>
    <border>
      <left style="thin">
        <color indexed="8"/>
      </left>
      <right style="thin">
        <color indexed="8"/>
      </right>
      <top style="dotted">
        <color indexed="8"/>
      </top>
      <bottom/>
      <diagonal/>
    </border>
    <border>
      <left style="thin">
        <color indexed="8"/>
      </left>
      <right style="thin">
        <color indexed="64"/>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dotted">
        <color indexed="8"/>
      </top>
      <bottom style="thin">
        <color indexed="64"/>
      </bottom>
      <diagonal/>
    </border>
    <border>
      <left style="thin">
        <color indexed="8"/>
      </left>
      <right/>
      <top style="dotted">
        <color indexed="8"/>
      </top>
      <bottom style="dotted">
        <color indexed="8"/>
      </bottom>
      <diagonal/>
    </border>
    <border>
      <left style="thin">
        <color indexed="64"/>
      </left>
      <right/>
      <top/>
      <bottom style="dotted">
        <color indexed="8"/>
      </bottom>
      <diagonal/>
    </border>
    <border>
      <left style="thin">
        <color indexed="64"/>
      </left>
      <right/>
      <top style="thin">
        <color indexed="8"/>
      </top>
      <bottom style="dotted">
        <color indexed="8"/>
      </bottom>
      <diagonal/>
    </border>
    <border>
      <left style="thin">
        <color indexed="64"/>
      </left>
      <right/>
      <top style="dotted">
        <color indexed="8"/>
      </top>
      <bottom/>
      <diagonal/>
    </border>
    <border>
      <left style="thin">
        <color indexed="8"/>
      </left>
      <right style="thin">
        <color indexed="64"/>
      </right>
      <top style="thin">
        <color indexed="8"/>
      </top>
      <bottom style="dotted">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s>
  <cellStyleXfs count="156">
    <xf numFmtId="0" fontId="0" fillId="0" borderId="0">
      <alignment vertical="center"/>
    </xf>
    <xf numFmtId="176" fontId="20" fillId="0" borderId="0" applyFill="0" applyBorder="0" applyAlignment="0"/>
    <xf numFmtId="38" fontId="21"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21" fillId="3" borderId="3" applyNumberFormat="0" applyBorder="0" applyAlignment="0" applyProtection="0"/>
    <xf numFmtId="177" fontId="20" fillId="0" borderId="0"/>
    <xf numFmtId="0" fontId="17" fillId="0" borderId="0"/>
    <xf numFmtId="10" fontId="17" fillId="0" borderId="0" applyFont="0" applyFill="0" applyBorder="0" applyAlignment="0" applyProtection="0"/>
    <xf numFmtId="0" fontId="3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6"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37" fillId="0" borderId="0">
      <alignment vertical="center"/>
    </xf>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 fillId="0" borderId="0">
      <alignment vertical="center"/>
    </xf>
    <xf numFmtId="0" fontId="2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2" fillId="0" borderId="0">
      <alignment horizontal="center"/>
    </xf>
    <xf numFmtId="0" fontId="37" fillId="0" borderId="0">
      <alignment vertical="center"/>
    </xf>
    <xf numFmtId="0" fontId="2" fillId="0" borderId="0"/>
    <xf numFmtId="0" fontId="4" fillId="0" borderId="0"/>
  </cellStyleXfs>
  <cellXfs count="342">
    <xf numFmtId="0" fontId="0" fillId="0" borderId="0" xfId="0">
      <alignment vertical="center"/>
    </xf>
    <xf numFmtId="0" fontId="15" fillId="0" borderId="0" xfId="18" applyFont="1"/>
    <xf numFmtId="0" fontId="16" fillId="0" borderId="0" xfId="18" applyFont="1"/>
    <xf numFmtId="0" fontId="16" fillId="0" borderId="0" xfId="149" applyFont="1" applyAlignment="1">
      <alignment vertical="center"/>
    </xf>
    <xf numFmtId="38" fontId="16" fillId="0" borderId="0" xfId="149" applyNumberFormat="1" applyFont="1" applyAlignment="1">
      <alignment vertical="center"/>
    </xf>
    <xf numFmtId="0" fontId="4" fillId="0" borderId="3" xfId="149" applyBorder="1" applyAlignment="1">
      <alignment horizontal="center" vertical="center" shrinkToFit="1"/>
    </xf>
    <xf numFmtId="0" fontId="19" fillId="0" borderId="4" xfId="149" applyFont="1" applyBorder="1" applyAlignment="1">
      <alignment horizontal="center"/>
    </xf>
    <xf numFmtId="0" fontId="37" fillId="0" borderId="0" xfId="26">
      <alignment vertical="center"/>
    </xf>
    <xf numFmtId="0" fontId="37" fillId="0" borderId="0" xfId="26" applyAlignment="1">
      <alignment horizontal="right" vertical="center"/>
    </xf>
    <xf numFmtId="0" fontId="42" fillId="0" borderId="5" xfId="26" applyFont="1" applyBorder="1" applyAlignment="1">
      <alignment vertical="center" wrapText="1"/>
    </xf>
    <xf numFmtId="0" fontId="42" fillId="0" borderId="7" xfId="26" applyFont="1" applyBorder="1" applyAlignment="1">
      <alignment vertical="center" wrapText="1"/>
    </xf>
    <xf numFmtId="0" fontId="37" fillId="0" borderId="8" xfId="26" applyBorder="1" applyAlignment="1">
      <alignment horizontal="right" vertical="center"/>
    </xf>
    <xf numFmtId="0" fontId="37" fillId="0" borderId="7" xfId="26" applyBorder="1" applyAlignment="1">
      <alignment vertical="center" wrapText="1"/>
    </xf>
    <xf numFmtId="0" fontId="37" fillId="0" borderId="9" xfId="26" applyBorder="1" applyAlignment="1">
      <alignment vertical="center" wrapText="1"/>
    </xf>
    <xf numFmtId="0" fontId="37" fillId="0" borderId="9" xfId="26" applyBorder="1">
      <alignment vertical="center"/>
    </xf>
    <xf numFmtId="0" fontId="44" fillId="0" borderId="0" xfId="26" applyFont="1" applyAlignment="1">
      <alignment horizontal="center" vertical="center"/>
    </xf>
    <xf numFmtId="0" fontId="7" fillId="0" borderId="0" xfId="26" applyFont="1" applyAlignment="1"/>
    <xf numFmtId="0" fontId="10" fillId="0" borderId="0" xfId="26" applyFont="1" applyAlignment="1"/>
    <xf numFmtId="0" fontId="8" fillId="0" borderId="0" xfId="26" applyFont="1" applyAlignment="1"/>
    <xf numFmtId="0" fontId="37" fillId="0" borderId="10" xfId="26" applyBorder="1">
      <alignment vertical="center"/>
    </xf>
    <xf numFmtId="0" fontId="37" fillId="0" borderId="7" xfId="26" applyBorder="1">
      <alignment vertical="center"/>
    </xf>
    <xf numFmtId="0" fontId="12" fillId="0" borderId="0" xfId="26" applyFont="1">
      <alignment vertical="center"/>
    </xf>
    <xf numFmtId="0" fontId="11" fillId="0" borderId="12" xfId="26" applyFont="1" applyBorder="1">
      <alignment vertical="center"/>
    </xf>
    <xf numFmtId="0" fontId="45" fillId="0" borderId="0" xfId="26" applyFont="1" applyAlignment="1"/>
    <xf numFmtId="0" fontId="46" fillId="0" borderId="0" xfId="26" applyFont="1" applyAlignment="1">
      <alignment horizontal="left" vertical="center"/>
    </xf>
    <xf numFmtId="0" fontId="46" fillId="0" borderId="0" xfId="26" applyFont="1">
      <alignment vertical="center"/>
    </xf>
    <xf numFmtId="0" fontId="9" fillId="0" borderId="0" xfId="26" applyFont="1" applyAlignment="1"/>
    <xf numFmtId="0" fontId="40" fillId="0" borderId="7" xfId="26" applyFont="1" applyBorder="1">
      <alignment vertical="center"/>
    </xf>
    <xf numFmtId="0" fontId="47" fillId="0" borderId="10" xfId="26" applyFont="1" applyBorder="1" applyAlignment="1">
      <alignment vertical="center" wrapText="1"/>
    </xf>
    <xf numFmtId="0" fontId="48" fillId="0" borderId="0" xfId="26" applyFont="1" applyAlignment="1">
      <alignment horizontal="right" vertical="center"/>
    </xf>
    <xf numFmtId="0" fontId="49" fillId="0" borderId="0" xfId="26" applyFont="1" applyAlignment="1">
      <alignment horizontal="center" vertical="center"/>
    </xf>
    <xf numFmtId="0" fontId="40" fillId="0" borderId="0" xfId="26" applyFont="1">
      <alignment vertical="center"/>
    </xf>
    <xf numFmtId="0" fontId="50" fillId="0" borderId="12" xfId="26" applyFont="1" applyBorder="1">
      <alignment vertical="center"/>
    </xf>
    <xf numFmtId="0" fontId="4" fillId="0" borderId="0" xfId="149"/>
    <xf numFmtId="38" fontId="4" fillId="0" borderId="0" xfId="149" applyNumberFormat="1"/>
    <xf numFmtId="0" fontId="4" fillId="0" borderId="4" xfId="149" applyBorder="1" applyAlignment="1">
      <alignment horizontal="center"/>
    </xf>
    <xf numFmtId="0" fontId="4" fillId="0" borderId="13" xfId="149" applyBorder="1"/>
    <xf numFmtId="0" fontId="4" fillId="0" borderId="14" xfId="149" applyBorder="1" applyAlignment="1">
      <alignment horizontal="center"/>
    </xf>
    <xf numFmtId="0" fontId="4" fillId="0" borderId="3" xfId="149" applyBorder="1" applyAlignment="1">
      <alignment horizontal="center"/>
    </xf>
    <xf numFmtId="0" fontId="29" fillId="0" borderId="4" xfId="149" applyFont="1" applyBorder="1" applyAlignment="1">
      <alignment horizontal="center"/>
    </xf>
    <xf numFmtId="38" fontId="4" fillId="4" borderId="0" xfId="16" applyFont="1" applyFill="1" applyBorder="1" applyAlignment="1">
      <alignment horizontal="center" vertical="center" shrinkToFit="1"/>
    </xf>
    <xf numFmtId="0" fontId="4" fillId="4" borderId="0" xfId="149" applyFill="1" applyAlignment="1">
      <alignment horizontal="center" vertical="center" shrinkToFit="1"/>
    </xf>
    <xf numFmtId="0" fontId="4" fillId="4" borderId="14" xfId="149" applyFill="1" applyBorder="1" applyAlignment="1">
      <alignment horizontal="center" vertical="center" shrinkToFit="1"/>
    </xf>
    <xf numFmtId="0" fontId="4" fillId="0" borderId="0" xfId="149" applyAlignment="1">
      <alignment horizontal="center" vertical="center" shrinkToFit="1"/>
    </xf>
    <xf numFmtId="0" fontId="4" fillId="4" borderId="3" xfId="149" applyFill="1" applyBorder="1" applyAlignment="1">
      <alignment horizontal="center" vertical="center" shrinkToFit="1"/>
    </xf>
    <xf numFmtId="38" fontId="4" fillId="0" borderId="0" xfId="149" applyNumberFormat="1" applyAlignment="1">
      <alignment horizontal="center" vertical="center" shrinkToFit="1"/>
    </xf>
    <xf numFmtId="38" fontId="30" fillId="0" borderId="3" xfId="16" applyFont="1" applyBorder="1" applyAlignment="1">
      <alignment horizontal="center" vertical="center" shrinkToFit="1"/>
    </xf>
    <xf numFmtId="38" fontId="16" fillId="0" borderId="3" xfId="16" applyFont="1" applyBorder="1" applyAlignment="1">
      <alignment horizontal="center" vertical="center" shrinkToFit="1"/>
    </xf>
    <xf numFmtId="0" fontId="16" fillId="0" borderId="3" xfId="149" applyFont="1" applyBorder="1" applyAlignment="1">
      <alignment horizontal="center" vertical="center" shrinkToFit="1"/>
    </xf>
    <xf numFmtId="38" fontId="31" fillId="0" borderId="3" xfId="16" applyFont="1" applyBorder="1" applyAlignment="1">
      <alignment horizontal="center" vertical="center" shrinkToFit="1"/>
    </xf>
    <xf numFmtId="38" fontId="4" fillId="0" borderId="3" xfId="149" applyNumberFormat="1" applyBorder="1" applyAlignment="1">
      <alignment horizontal="center" vertical="center" shrinkToFit="1"/>
    </xf>
    <xf numFmtId="0" fontId="4" fillId="0" borderId="0" xfId="149" applyAlignment="1">
      <alignment vertical="center"/>
    </xf>
    <xf numFmtId="0" fontId="32" fillId="0" borderId="0" xfId="149" applyFont="1" applyAlignment="1">
      <alignment vertical="center"/>
    </xf>
    <xf numFmtId="38" fontId="4" fillId="0" borderId="0" xfId="149" applyNumberFormat="1" applyAlignment="1">
      <alignment vertical="center"/>
    </xf>
    <xf numFmtId="0" fontId="37" fillId="0" borderId="0" xfId="149" applyFont="1" applyAlignment="1">
      <alignment vertical="center"/>
    </xf>
    <xf numFmtId="0" fontId="13" fillId="0" borderId="0" xfId="150" applyFont="1">
      <alignment vertical="center"/>
    </xf>
    <xf numFmtId="0" fontId="2" fillId="0" borderId="0" xfId="151">
      <alignment vertical="center"/>
    </xf>
    <xf numFmtId="0" fontId="2" fillId="0" borderId="15" xfId="151" applyBorder="1">
      <alignment vertical="center"/>
    </xf>
    <xf numFmtId="0" fontId="2" fillId="0" borderId="4" xfId="151" applyBorder="1">
      <alignment vertical="center"/>
    </xf>
    <xf numFmtId="0" fontId="2" fillId="0" borderId="16" xfId="151" applyBorder="1">
      <alignment vertical="center"/>
    </xf>
    <xf numFmtId="0" fontId="2" fillId="0" borderId="17" xfId="151" applyBorder="1">
      <alignment vertical="center"/>
    </xf>
    <xf numFmtId="0" fontId="2" fillId="5" borderId="0" xfId="151" applyFill="1">
      <alignment vertical="center"/>
    </xf>
    <xf numFmtId="0" fontId="2" fillId="0" borderId="18" xfId="151" applyBorder="1">
      <alignment vertical="center"/>
    </xf>
    <xf numFmtId="0" fontId="12" fillId="0" borderId="0" xfId="151" applyFont="1" applyAlignment="1">
      <alignment horizontal="center" vertical="center"/>
    </xf>
    <xf numFmtId="178" fontId="12" fillId="0" borderId="0" xfId="151" applyNumberFormat="1" applyFont="1" applyAlignment="1">
      <alignment horizontal="center" vertical="center"/>
    </xf>
    <xf numFmtId="0" fontId="34" fillId="0" borderId="0" xfId="151" applyFont="1">
      <alignment vertical="center"/>
    </xf>
    <xf numFmtId="0" fontId="51" fillId="0" borderId="0" xfId="18" applyFont="1" applyAlignment="1">
      <alignment vertical="center" wrapText="1"/>
    </xf>
    <xf numFmtId="0" fontId="51" fillId="0" borderId="18" xfId="18" applyFont="1" applyBorder="1" applyAlignment="1">
      <alignment vertical="center" wrapText="1"/>
    </xf>
    <xf numFmtId="0" fontId="12" fillId="7" borderId="0" xfId="151" applyFont="1" applyFill="1" applyAlignment="1">
      <alignment horizontal="center" vertical="center"/>
    </xf>
    <xf numFmtId="0" fontId="2" fillId="7" borderId="0" xfId="151" applyFill="1">
      <alignment vertical="center"/>
    </xf>
    <xf numFmtId="0" fontId="52" fillId="0" borderId="0" xfId="151" applyFont="1">
      <alignment vertical="center"/>
    </xf>
    <xf numFmtId="0" fontId="52" fillId="0" borderId="18" xfId="151" applyFont="1" applyBorder="1">
      <alignment vertical="center"/>
    </xf>
    <xf numFmtId="0" fontId="52" fillId="8" borderId="11" xfId="151" applyFont="1" applyFill="1" applyBorder="1" applyAlignment="1">
      <alignment horizontal="center" vertical="center" shrinkToFit="1"/>
    </xf>
    <xf numFmtId="0" fontId="52" fillId="8" borderId="19" xfId="151" applyFont="1" applyFill="1" applyBorder="1" applyAlignment="1">
      <alignment horizontal="center" vertical="center" shrinkToFit="1"/>
    </xf>
    <xf numFmtId="0" fontId="52" fillId="7" borderId="19" xfId="151" applyFont="1" applyFill="1" applyBorder="1" applyAlignment="1">
      <alignment horizontal="center" vertical="center" shrinkToFit="1"/>
    </xf>
    <xf numFmtId="178" fontId="52" fillId="7" borderId="19" xfId="151" applyNumberFormat="1" applyFont="1" applyFill="1" applyBorder="1" applyAlignment="1">
      <alignment horizontal="center" vertical="center" shrinkToFit="1"/>
    </xf>
    <xf numFmtId="0" fontId="52" fillId="0" borderId="19" xfId="151" applyFont="1" applyBorder="1" applyAlignment="1">
      <alignment horizontal="center" vertical="center" shrinkToFit="1"/>
    </xf>
    <xf numFmtId="0" fontId="52" fillId="9" borderId="19" xfId="151" applyFont="1" applyFill="1" applyBorder="1" applyAlignment="1">
      <alignment horizontal="center" vertical="center" shrinkToFit="1"/>
    </xf>
    <xf numFmtId="0" fontId="52" fillId="5" borderId="0" xfId="151" applyFont="1" applyFill="1">
      <alignment vertical="center"/>
    </xf>
    <xf numFmtId="0" fontId="52" fillId="8" borderId="7" xfId="151" applyFont="1" applyFill="1" applyBorder="1" applyAlignment="1">
      <alignment horizontal="center" vertical="center" shrinkToFit="1"/>
    </xf>
    <xf numFmtId="0" fontId="52" fillId="8" borderId="3" xfId="151" applyFont="1" applyFill="1" applyBorder="1" applyAlignment="1">
      <alignment horizontal="center" vertical="center" shrinkToFit="1"/>
    </xf>
    <xf numFmtId="0" fontId="52" fillId="7" borderId="3" xfId="151" applyFont="1" applyFill="1" applyBorder="1" applyAlignment="1">
      <alignment horizontal="center" vertical="center" shrinkToFit="1"/>
    </xf>
    <xf numFmtId="178" fontId="52" fillId="7" borderId="4" xfId="151" applyNumberFormat="1" applyFont="1" applyFill="1" applyBorder="1" applyAlignment="1">
      <alignment horizontal="center" vertical="center" shrinkToFit="1"/>
    </xf>
    <xf numFmtId="0" fontId="52" fillId="0" borderId="3" xfId="151" applyFont="1" applyBorder="1" applyAlignment="1">
      <alignment horizontal="center" vertical="center" shrinkToFit="1"/>
    </xf>
    <xf numFmtId="0" fontId="52" fillId="9" borderId="3" xfId="151" applyFont="1" applyFill="1" applyBorder="1" applyAlignment="1">
      <alignment horizontal="center" vertical="center" shrinkToFit="1"/>
    </xf>
    <xf numFmtId="0" fontId="22" fillId="0" borderId="0" xfId="151" applyFont="1">
      <alignment vertical="center"/>
    </xf>
    <xf numFmtId="0" fontId="22" fillId="0" borderId="18" xfId="151" applyFont="1" applyBorder="1">
      <alignment vertical="center"/>
    </xf>
    <xf numFmtId="0" fontId="22" fillId="8" borderId="7" xfId="151" applyFont="1" applyFill="1" applyBorder="1" applyAlignment="1">
      <alignment horizontal="center" vertical="center" shrinkToFit="1"/>
    </xf>
    <xf numFmtId="0" fontId="22" fillId="8" borderId="3" xfId="151" applyFont="1" applyFill="1" applyBorder="1" applyAlignment="1">
      <alignment horizontal="center" vertical="center" shrinkToFit="1"/>
    </xf>
    <xf numFmtId="0" fontId="22" fillId="7" borderId="3" xfId="151" applyFont="1" applyFill="1" applyBorder="1" applyAlignment="1">
      <alignment horizontal="center" vertical="center" shrinkToFit="1"/>
    </xf>
    <xf numFmtId="178" fontId="53" fillId="7" borderId="4" xfId="151" applyNumberFormat="1" applyFont="1" applyFill="1" applyBorder="1" applyAlignment="1">
      <alignment horizontal="center" vertical="center" shrinkToFit="1"/>
    </xf>
    <xf numFmtId="0" fontId="22" fillId="0" borderId="3" xfId="151" applyFont="1" applyBorder="1" applyAlignment="1">
      <alignment horizontal="center" vertical="center" shrinkToFit="1"/>
    </xf>
    <xf numFmtId="0" fontId="53" fillId="9" borderId="3" xfId="151" applyFont="1" applyFill="1" applyBorder="1" applyAlignment="1">
      <alignment horizontal="center" vertical="center" shrinkToFit="1"/>
    </xf>
    <xf numFmtId="0" fontId="22" fillId="5" borderId="0" xfId="151" applyFont="1" applyFill="1">
      <alignment vertical="center"/>
    </xf>
    <xf numFmtId="0" fontId="53" fillId="8" borderId="7" xfId="151" applyFont="1" applyFill="1" applyBorder="1" applyAlignment="1">
      <alignment horizontal="center" vertical="center" shrinkToFit="1"/>
    </xf>
    <xf numFmtId="0" fontId="53" fillId="8" borderId="3" xfId="151" applyFont="1" applyFill="1" applyBorder="1" applyAlignment="1">
      <alignment horizontal="center" vertical="center" shrinkToFit="1"/>
    </xf>
    <xf numFmtId="0" fontId="53" fillId="7" borderId="3" xfId="151" applyFont="1" applyFill="1" applyBorder="1" applyAlignment="1">
      <alignment horizontal="center" vertical="center" shrinkToFit="1"/>
    </xf>
    <xf numFmtId="0" fontId="53" fillId="0" borderId="3" xfId="151" applyFont="1" applyBorder="1" applyAlignment="1">
      <alignment horizontal="center" vertical="center" shrinkToFit="1"/>
    </xf>
    <xf numFmtId="0" fontId="53" fillId="8" borderId="20" xfId="151" applyFont="1" applyFill="1" applyBorder="1" applyAlignment="1">
      <alignment horizontal="center" vertical="center" shrinkToFit="1"/>
    </xf>
    <xf numFmtId="0" fontId="53" fillId="8" borderId="21" xfId="151" applyFont="1" applyFill="1" applyBorder="1" applyAlignment="1">
      <alignment horizontal="center" vertical="center" shrinkToFit="1"/>
    </xf>
    <xf numFmtId="0" fontId="53" fillId="7" borderId="21" xfId="151" applyFont="1" applyFill="1" applyBorder="1" applyAlignment="1">
      <alignment horizontal="center" vertical="center" shrinkToFit="1"/>
    </xf>
    <xf numFmtId="0" fontId="53" fillId="0" borderId="21" xfId="151" applyFont="1" applyBorder="1" applyAlignment="1">
      <alignment horizontal="center" vertical="center" shrinkToFit="1"/>
    </xf>
    <xf numFmtId="0" fontId="53" fillId="9" borderId="4" xfId="151" applyFont="1" applyFill="1" applyBorder="1" applyAlignment="1">
      <alignment horizontal="center" vertical="center" shrinkToFit="1"/>
    </xf>
    <xf numFmtId="0" fontId="53" fillId="0" borderId="4" xfId="151" applyFont="1" applyBorder="1" applyAlignment="1">
      <alignment horizontal="center" vertical="center" shrinkToFit="1"/>
    </xf>
    <xf numFmtId="0" fontId="54" fillId="0" borderId="0" xfId="151" applyFont="1" applyAlignment="1">
      <alignment vertical="center" shrinkToFit="1"/>
    </xf>
    <xf numFmtId="0" fontId="54" fillId="0" borderId="18" xfId="151" applyFont="1" applyBorder="1" applyAlignment="1">
      <alignment vertical="center" shrinkToFit="1"/>
    </xf>
    <xf numFmtId="0" fontId="55" fillId="8" borderId="22" xfId="151" quotePrefix="1" applyFont="1" applyFill="1" applyBorder="1" applyAlignment="1">
      <alignment horizontal="left" vertical="center" wrapText="1" shrinkToFit="1"/>
    </xf>
    <xf numFmtId="0" fontId="56" fillId="8" borderId="14" xfId="151" applyFont="1" applyFill="1" applyBorder="1" applyAlignment="1">
      <alignment horizontal="center" vertical="center" shrinkToFit="1"/>
    </xf>
    <xf numFmtId="0" fontId="57" fillId="7" borderId="14" xfId="151" applyFont="1" applyFill="1" applyBorder="1" applyAlignment="1">
      <alignment horizontal="center" vertical="center" wrapText="1" shrinkToFit="1"/>
    </xf>
    <xf numFmtId="178" fontId="54" fillId="7" borderId="14" xfId="151" applyNumberFormat="1" applyFont="1" applyFill="1" applyBorder="1" applyAlignment="1">
      <alignment horizontal="center" vertical="center" shrinkToFit="1"/>
    </xf>
    <xf numFmtId="0" fontId="54" fillId="0" borderId="14" xfId="151" applyFont="1" applyBorder="1" applyAlignment="1">
      <alignment horizontal="center" vertical="center" wrapText="1" shrinkToFit="1"/>
    </xf>
    <xf numFmtId="0" fontId="54" fillId="0" borderId="14" xfId="151" applyFont="1" applyBorder="1" applyAlignment="1">
      <alignment horizontal="center" vertical="center" shrinkToFit="1"/>
    </xf>
    <xf numFmtId="0" fontId="54" fillId="5" borderId="0" xfId="151" applyFont="1" applyFill="1" applyAlignment="1">
      <alignment vertical="center" shrinkToFit="1"/>
    </xf>
    <xf numFmtId="0" fontId="58" fillId="0" borderId="14" xfId="151" applyFont="1" applyBorder="1" applyAlignment="1">
      <alignment horizontal="center" vertical="center" wrapText="1" shrinkToFit="1"/>
    </xf>
    <xf numFmtId="0" fontId="56" fillId="0" borderId="14" xfId="151" applyFont="1" applyBorder="1" applyAlignment="1">
      <alignment horizontal="center" vertical="center" wrapText="1" shrinkToFit="1"/>
    </xf>
    <xf numFmtId="0" fontId="12" fillId="0" borderId="10" xfId="151" applyFont="1" applyBorder="1" applyAlignment="1">
      <alignment horizontal="center" vertical="center" wrapText="1" shrinkToFit="1"/>
    </xf>
    <xf numFmtId="0" fontId="2" fillId="0" borderId="23" xfId="151" applyBorder="1" applyAlignment="1">
      <alignment horizontal="center" vertical="center" wrapText="1" shrinkToFit="1"/>
    </xf>
    <xf numFmtId="0" fontId="12" fillId="0" borderId="23" xfId="151" applyFont="1" applyBorder="1" applyAlignment="1">
      <alignment horizontal="center" vertical="center" shrinkToFit="1"/>
    </xf>
    <xf numFmtId="0" fontId="23" fillId="0" borderId="0" xfId="151" applyFont="1">
      <alignment vertical="center"/>
    </xf>
    <xf numFmtId="0" fontId="23" fillId="0" borderId="18" xfId="151" applyFont="1" applyBorder="1">
      <alignment vertical="center"/>
    </xf>
    <xf numFmtId="0" fontId="23" fillId="5" borderId="0" xfId="151" applyFont="1" applyFill="1">
      <alignment vertical="center"/>
    </xf>
    <xf numFmtId="0" fontId="59" fillId="0" borderId="24" xfId="151" applyFont="1" applyBorder="1" applyAlignment="1">
      <alignment horizontal="center" vertical="center" shrinkToFit="1"/>
    </xf>
    <xf numFmtId="0" fontId="60" fillId="0" borderId="2" xfId="151" applyFont="1" applyBorder="1" applyAlignment="1">
      <alignment vertical="center" shrinkToFit="1"/>
    </xf>
    <xf numFmtId="0" fontId="60" fillId="9" borderId="24" xfId="151" applyFont="1" applyFill="1" applyBorder="1" applyAlignment="1">
      <alignment horizontal="center" vertical="center" shrinkToFit="1"/>
    </xf>
    <xf numFmtId="0" fontId="2" fillId="0" borderId="25" xfId="151" applyBorder="1">
      <alignment vertical="center"/>
    </xf>
    <xf numFmtId="0" fontId="0" fillId="0" borderId="0" xfId="26" applyFont="1" applyAlignment="1">
      <alignment horizontal="right" vertical="center"/>
    </xf>
    <xf numFmtId="0" fontId="0" fillId="0" borderId="7" xfId="26" applyFont="1" applyBorder="1" applyAlignment="1">
      <alignment vertical="center" wrapText="1"/>
    </xf>
    <xf numFmtId="179" fontId="4" fillId="0" borderId="3" xfId="149" applyNumberFormat="1" applyBorder="1" applyAlignment="1">
      <alignment horizontal="center" vertical="center" shrinkToFit="1"/>
    </xf>
    <xf numFmtId="179" fontId="4" fillId="0" borderId="3" xfId="16" applyNumberFormat="1" applyFont="1" applyBorder="1" applyAlignment="1">
      <alignment horizontal="center" vertical="center" shrinkToFit="1"/>
    </xf>
    <xf numFmtId="0" fontId="56" fillId="7" borderId="7" xfId="26" applyFont="1" applyFill="1" applyBorder="1" applyAlignment="1">
      <alignment horizontal="left" vertical="center" wrapText="1"/>
    </xf>
    <xf numFmtId="0" fontId="0" fillId="0" borderId="7" xfId="26" applyFont="1" applyBorder="1">
      <alignment vertical="center"/>
    </xf>
    <xf numFmtId="0" fontId="68" fillId="0" borderId="23" xfId="151" applyFont="1" applyBorder="1" applyAlignment="1">
      <alignment horizontal="center" vertical="center" wrapText="1" shrinkToFit="1"/>
    </xf>
    <xf numFmtId="0" fontId="43" fillId="0" borderId="9" xfId="26" applyFont="1" applyBorder="1" applyAlignment="1">
      <alignment vertical="center" wrapText="1"/>
    </xf>
    <xf numFmtId="0" fontId="72" fillId="0" borderId="14" xfId="151" applyFont="1" applyBorder="1" applyAlignment="1">
      <alignment horizontal="center" vertical="center" wrapText="1" shrinkToFit="1"/>
    </xf>
    <xf numFmtId="0" fontId="0" fillId="0" borderId="11" xfId="26" applyFont="1" applyBorder="1" applyAlignment="1">
      <alignment vertical="center" wrapText="1"/>
    </xf>
    <xf numFmtId="0" fontId="12" fillId="7" borderId="23" xfId="151" applyFont="1" applyFill="1" applyBorder="1" applyAlignment="1">
      <alignment horizontal="center" vertical="center" wrapText="1" shrinkToFit="1"/>
    </xf>
    <xf numFmtId="0" fontId="0" fillId="0" borderId="9" xfId="26" applyFont="1" applyBorder="1" applyAlignment="1">
      <alignment vertical="center" wrapText="1"/>
    </xf>
    <xf numFmtId="0" fontId="2" fillId="0" borderId="0" xfId="154"/>
    <xf numFmtId="0" fontId="2" fillId="0" borderId="0" xfId="154" applyAlignment="1">
      <alignment horizontal="center"/>
    </xf>
    <xf numFmtId="56" fontId="76" fillId="0" borderId="0" xfId="154" applyNumberFormat="1" applyFont="1" applyAlignment="1">
      <alignment horizontal="left" vertical="center"/>
    </xf>
    <xf numFmtId="56" fontId="2" fillId="0" borderId="0" xfId="154" applyNumberFormat="1" applyAlignment="1">
      <alignment horizontal="left" vertical="center"/>
    </xf>
    <xf numFmtId="56" fontId="53" fillId="0" borderId="0" xfId="154" applyNumberFormat="1" applyFont="1" applyAlignment="1">
      <alignment horizontal="left" vertical="center"/>
    </xf>
    <xf numFmtId="0" fontId="2" fillId="0" borderId="0" xfId="154" applyAlignment="1">
      <alignment vertical="center"/>
    </xf>
    <xf numFmtId="0" fontId="0" fillId="0" borderId="3" xfId="154" applyFont="1" applyBorder="1" applyAlignment="1">
      <alignment vertical="center" wrapText="1" shrinkToFit="1"/>
    </xf>
    <xf numFmtId="56" fontId="22" fillId="0" borderId="3" xfId="154" applyNumberFormat="1" applyFont="1" applyBorder="1" applyAlignment="1">
      <alignment horizontal="center" vertical="center" shrinkToFit="1"/>
    </xf>
    <xf numFmtId="0" fontId="22" fillId="0" borderId="3" xfId="154" applyFont="1" applyBorder="1" applyAlignment="1">
      <alignment horizontal="center" vertical="center" shrinkToFit="1"/>
    </xf>
    <xf numFmtId="0" fontId="22" fillId="0" borderId="3" xfId="154" applyFont="1" applyBorder="1" applyAlignment="1">
      <alignment horizontal="center" vertical="center" wrapText="1" shrinkToFit="1"/>
    </xf>
    <xf numFmtId="0" fontId="58" fillId="0" borderId="0" xfId="154" applyFont="1" applyAlignment="1">
      <alignment vertical="center"/>
    </xf>
    <xf numFmtId="56" fontId="22" fillId="0" borderId="4" xfId="154" applyNumberFormat="1" applyFont="1" applyBorder="1" applyAlignment="1">
      <alignment horizontal="center" vertical="center" shrinkToFit="1"/>
    </xf>
    <xf numFmtId="0" fontId="56" fillId="0" borderId="0" xfId="154" applyFont="1" applyAlignment="1">
      <alignment vertical="center"/>
    </xf>
    <xf numFmtId="56" fontId="22" fillId="0" borderId="0" xfId="154" applyNumberFormat="1" applyFont="1" applyAlignment="1">
      <alignment horizontal="center" vertical="center"/>
    </xf>
    <xf numFmtId="58" fontId="78" fillId="0" borderId="0" xfId="154" applyNumberFormat="1" applyFont="1" applyAlignment="1">
      <alignment vertical="center"/>
    </xf>
    <xf numFmtId="0" fontId="2" fillId="0" borderId="0" xfId="154" applyAlignment="1">
      <alignment horizontal="center" vertical="center"/>
    </xf>
    <xf numFmtId="180" fontId="2" fillId="0" borderId="0" xfId="154" applyNumberFormat="1"/>
    <xf numFmtId="0" fontId="79" fillId="0" borderId="0" xfId="154" applyFont="1"/>
    <xf numFmtId="56" fontId="2" fillId="0" borderId="0" xfId="154" applyNumberFormat="1" applyAlignment="1">
      <alignment horizontal="center" vertical="center"/>
    </xf>
    <xf numFmtId="56" fontId="81" fillId="0" borderId="0" xfId="154" applyNumberFormat="1" applyFont="1" applyAlignment="1">
      <alignment horizontal="left" vertical="center"/>
    </xf>
    <xf numFmtId="0" fontId="25" fillId="0" borderId="0" xfId="154" applyFont="1" applyAlignment="1">
      <alignment vertical="center"/>
    </xf>
    <xf numFmtId="0" fontId="12" fillId="0" borderId="3" xfId="154" applyFont="1" applyBorder="1" applyAlignment="1">
      <alignment vertical="center" shrinkToFit="1"/>
    </xf>
    <xf numFmtId="0" fontId="22" fillId="0" borderId="0" xfId="154" applyFont="1" applyAlignment="1">
      <alignment vertical="center"/>
    </xf>
    <xf numFmtId="0" fontId="24" fillId="0" borderId="0" xfId="154" applyFont="1" applyAlignment="1">
      <alignment vertical="center"/>
    </xf>
    <xf numFmtId="0" fontId="12" fillId="0" borderId="3" xfId="154" applyFont="1" applyBorder="1" applyAlignment="1">
      <alignment vertical="center" wrapText="1" shrinkToFit="1"/>
    </xf>
    <xf numFmtId="0" fontId="12" fillId="0" borderId="4" xfId="154" applyFont="1" applyBorder="1" applyAlignment="1">
      <alignment vertical="center" shrinkToFit="1"/>
    </xf>
    <xf numFmtId="0" fontId="22" fillId="0" borderId="4" xfId="154" applyFont="1" applyBorder="1" applyAlignment="1">
      <alignment horizontal="center" vertical="center" shrinkToFit="1"/>
    </xf>
    <xf numFmtId="0" fontId="0" fillId="12" borderId="9" xfId="26" applyFont="1" applyFill="1" applyBorder="1" applyAlignment="1">
      <alignment vertical="center" wrapText="1"/>
    </xf>
    <xf numFmtId="0" fontId="0" fillId="0" borderId="9" xfId="26" applyFont="1" applyBorder="1" applyAlignment="1">
      <alignment horizontal="left" vertical="center" wrapText="1"/>
    </xf>
    <xf numFmtId="0" fontId="0" fillId="0" borderId="6" xfId="26" applyFont="1" applyBorder="1" applyAlignment="1">
      <alignment horizontal="left" vertical="center" wrapText="1"/>
    </xf>
    <xf numFmtId="0" fontId="44" fillId="0" borderId="0" xfId="26" applyFont="1" applyAlignment="1">
      <alignment horizontal="center" vertical="center"/>
    </xf>
    <xf numFmtId="0" fontId="40" fillId="0" borderId="35" xfId="26" applyFont="1" applyBorder="1" applyAlignment="1">
      <alignment horizontal="right" vertical="center"/>
    </xf>
    <xf numFmtId="0" fontId="40" fillId="0" borderId="36" xfId="26" applyFont="1" applyBorder="1" applyAlignment="1">
      <alignment horizontal="right" vertical="center"/>
    </xf>
    <xf numFmtId="0" fontId="40" fillId="0" borderId="8" xfId="26" applyFont="1" applyBorder="1" applyAlignment="1">
      <alignment horizontal="right" vertical="center"/>
    </xf>
    <xf numFmtId="0" fontId="40" fillId="0" borderId="37" xfId="26" applyFont="1" applyBorder="1" applyAlignment="1">
      <alignment horizontal="right" vertical="center"/>
    </xf>
    <xf numFmtId="0" fontId="40" fillId="0" borderId="38" xfId="26" applyFont="1" applyBorder="1" applyAlignment="1">
      <alignment horizontal="right" vertical="center"/>
    </xf>
    <xf numFmtId="0" fontId="40" fillId="0" borderId="39" xfId="26" applyFont="1" applyBorder="1" applyAlignment="1">
      <alignment horizontal="right" vertical="center"/>
    </xf>
    <xf numFmtId="0" fontId="37" fillId="0" borderId="35" xfId="26" applyBorder="1" applyAlignment="1">
      <alignment horizontal="right" vertical="center"/>
    </xf>
    <xf numFmtId="0" fontId="37" fillId="0" borderId="36" xfId="26" applyBorder="1" applyAlignment="1">
      <alignment horizontal="right" vertical="center"/>
    </xf>
    <xf numFmtId="0" fontId="37" fillId="0" borderId="8" xfId="26" applyBorder="1" applyAlignment="1">
      <alignment horizontal="right" vertical="center"/>
    </xf>
    <xf numFmtId="0" fontId="37" fillId="0" borderId="37" xfId="26" applyBorder="1" applyAlignment="1">
      <alignment horizontal="right" vertical="center"/>
    </xf>
    <xf numFmtId="0" fontId="37" fillId="0" borderId="38" xfId="26" applyBorder="1" applyAlignment="1">
      <alignment horizontal="right" vertical="center"/>
    </xf>
    <xf numFmtId="0" fontId="37" fillId="0" borderId="39" xfId="26" applyBorder="1" applyAlignment="1">
      <alignment horizontal="right" vertical="center"/>
    </xf>
    <xf numFmtId="0" fontId="62" fillId="0" borderId="9" xfId="26" applyFont="1" applyBorder="1" applyAlignment="1">
      <alignment horizontal="left" vertical="center" wrapText="1"/>
    </xf>
    <xf numFmtId="0" fontId="62" fillId="0" borderId="12" xfId="26" applyFont="1" applyBorder="1" applyAlignment="1">
      <alignment horizontal="left" vertical="center"/>
    </xf>
    <xf numFmtId="0" fontId="62" fillId="0" borderId="6" xfId="26" applyFont="1" applyBorder="1" applyAlignment="1">
      <alignment horizontal="left" vertical="center"/>
    </xf>
    <xf numFmtId="0" fontId="37" fillId="0" borderId="31" xfId="26" applyBorder="1" applyAlignment="1">
      <alignment horizontal="right" vertical="center"/>
    </xf>
    <xf numFmtId="0" fontId="37" fillId="0" borderId="32" xfId="26" applyBorder="1" applyAlignment="1">
      <alignment horizontal="right" vertical="center"/>
    </xf>
    <xf numFmtId="0" fontId="61" fillId="6" borderId="27" xfId="9" applyFont="1" applyBorder="1">
      <alignment vertical="center"/>
    </xf>
    <xf numFmtId="0" fontId="61" fillId="6" borderId="3" xfId="9" applyFont="1" applyBorder="1">
      <alignment vertical="center"/>
    </xf>
    <xf numFmtId="0" fontId="42" fillId="0" borderId="33" xfId="26" applyFont="1" applyBorder="1" applyAlignment="1">
      <alignment horizontal="right" vertical="top"/>
    </xf>
    <xf numFmtId="0" fontId="42" fillId="0" borderId="34" xfId="26" applyFont="1" applyBorder="1" applyAlignment="1">
      <alignment horizontal="right" vertical="top"/>
    </xf>
    <xf numFmtId="0" fontId="43" fillId="7" borderId="31" xfId="26" applyFont="1" applyFill="1" applyBorder="1" applyAlignment="1">
      <alignment horizontal="right" vertical="center" wrapText="1"/>
    </xf>
    <xf numFmtId="0" fontId="43" fillId="7" borderId="32" xfId="26" applyFont="1" applyFill="1" applyBorder="1" applyAlignment="1">
      <alignment horizontal="right" vertical="center" wrapText="1"/>
    </xf>
    <xf numFmtId="0" fontId="49" fillId="10" borderId="0" xfId="26" applyFont="1" applyFill="1" applyAlignment="1">
      <alignment horizontal="center" vertical="center"/>
    </xf>
    <xf numFmtId="0" fontId="37" fillId="0" borderId="0" xfId="26" applyAlignment="1">
      <alignment horizontal="right" vertical="center"/>
    </xf>
    <xf numFmtId="0" fontId="42" fillId="0" borderId="0" xfId="26" applyFont="1" applyAlignment="1">
      <alignment horizontal="right" vertical="top"/>
    </xf>
    <xf numFmtId="0" fontId="61" fillId="6" borderId="26" xfId="9" applyFont="1" applyBorder="1" applyAlignment="1">
      <alignment horizontal="right" vertical="center"/>
    </xf>
    <xf numFmtId="0" fontId="61" fillId="6" borderId="28" xfId="9" applyFont="1" applyBorder="1" applyAlignment="1">
      <alignment horizontal="right" vertical="center"/>
    </xf>
    <xf numFmtId="0" fontId="61" fillId="6" borderId="27" xfId="9" applyFont="1" applyBorder="1" applyAlignment="1">
      <alignment horizontal="right" vertical="center"/>
    </xf>
    <xf numFmtId="0" fontId="61" fillId="6" borderId="3" xfId="9" applyFont="1" applyBorder="1" applyAlignment="1">
      <alignment horizontal="right" vertical="center"/>
    </xf>
    <xf numFmtId="0" fontId="61" fillId="6" borderId="29" xfId="9" applyFont="1" applyBorder="1" applyAlignment="1">
      <alignment horizontal="right" vertical="center"/>
    </xf>
    <xf numFmtId="0" fontId="61" fillId="6" borderId="30" xfId="9" applyFont="1" applyBorder="1" applyAlignment="1">
      <alignment horizontal="right" vertical="center"/>
    </xf>
    <xf numFmtId="0" fontId="61" fillId="6" borderId="26" xfId="9" applyFont="1" applyBorder="1">
      <alignment vertical="center"/>
    </xf>
    <xf numFmtId="0" fontId="61" fillId="6" borderId="23" xfId="9" applyFont="1" applyBorder="1">
      <alignment vertical="center"/>
    </xf>
    <xf numFmtId="0" fontId="42" fillId="0" borderId="8" xfId="26" applyFont="1" applyBorder="1" applyAlignment="1">
      <alignment horizontal="center" vertical="top"/>
    </xf>
    <xf numFmtId="0" fontId="42" fillId="0" borderId="37" xfId="26" applyFont="1" applyBorder="1" applyAlignment="1">
      <alignment horizontal="center" vertical="top"/>
    </xf>
    <xf numFmtId="0" fontId="40" fillId="0" borderId="35" xfId="26" applyFont="1" applyBorder="1" applyAlignment="1">
      <alignment horizontal="center" vertical="center"/>
    </xf>
    <xf numFmtId="0" fontId="40" fillId="0" borderId="36" xfId="26" applyFont="1" applyBorder="1" applyAlignment="1">
      <alignment horizontal="center" vertical="center"/>
    </xf>
    <xf numFmtId="0" fontId="40" fillId="0" borderId="8" xfId="26" applyFont="1" applyBorder="1" applyAlignment="1">
      <alignment horizontal="center" vertical="center"/>
    </xf>
    <xf numFmtId="0" fontId="40" fillId="0" borderId="37" xfId="26" applyFont="1" applyBorder="1" applyAlignment="1">
      <alignment horizontal="center" vertical="center"/>
    </xf>
    <xf numFmtId="0" fontId="40" fillId="0" borderId="38" xfId="26" applyFont="1" applyBorder="1" applyAlignment="1">
      <alignment horizontal="center" vertical="center"/>
    </xf>
    <xf numFmtId="0" fontId="40" fillId="0" borderId="39" xfId="26" applyFont="1" applyBorder="1" applyAlignment="1">
      <alignment horizontal="center" vertical="center"/>
    </xf>
    <xf numFmtId="0" fontId="33" fillId="0" borderId="0" xfId="150" applyFont="1" applyAlignment="1">
      <alignment horizontal="center" vertical="center" shrinkToFit="1"/>
    </xf>
    <xf numFmtId="0" fontId="13" fillId="0" borderId="0" xfId="150" applyFont="1" applyAlignment="1">
      <alignment horizontal="center" vertical="center"/>
    </xf>
    <xf numFmtId="0" fontId="23" fillId="0" borderId="44" xfId="151" applyFont="1" applyBorder="1" applyAlignment="1">
      <alignment horizontal="center" vertical="center" shrinkToFit="1"/>
    </xf>
    <xf numFmtId="0" fontId="23" fillId="0" borderId="47" xfId="151" applyFont="1" applyBorder="1" applyAlignment="1">
      <alignment horizontal="center" vertical="center" shrinkToFit="1"/>
    </xf>
    <xf numFmtId="0" fontId="12" fillId="0" borderId="3" xfId="151" applyFont="1" applyBorder="1" applyAlignment="1">
      <alignment horizontal="right" vertical="center"/>
    </xf>
    <xf numFmtId="0" fontId="60" fillId="9" borderId="2" xfId="151" applyFont="1" applyFill="1" applyBorder="1" applyAlignment="1">
      <alignment horizontal="center" vertical="center" shrinkToFit="1"/>
    </xf>
    <xf numFmtId="0" fontId="60" fillId="9" borderId="32" xfId="151" applyFont="1" applyFill="1" applyBorder="1" applyAlignment="1">
      <alignment horizontal="center" vertical="center" shrinkToFit="1"/>
    </xf>
    <xf numFmtId="0" fontId="60" fillId="11" borderId="24" xfId="151" applyFont="1" applyFill="1" applyBorder="1" applyAlignment="1">
      <alignment horizontal="center" vertical="center" shrinkToFit="1"/>
    </xf>
    <xf numFmtId="0" fontId="60" fillId="11" borderId="2" xfId="151" applyFont="1" applyFill="1" applyBorder="1" applyAlignment="1">
      <alignment horizontal="center" vertical="center" shrinkToFit="1"/>
    </xf>
    <xf numFmtId="0" fontId="60" fillId="11" borderId="32" xfId="151" applyFont="1" applyFill="1" applyBorder="1" applyAlignment="1">
      <alignment horizontal="center" vertical="center" shrinkToFit="1"/>
    </xf>
    <xf numFmtId="0" fontId="59" fillId="0" borderId="40" xfId="151" applyFont="1" applyBorder="1" applyAlignment="1">
      <alignment horizontal="center" vertical="center" shrinkToFit="1"/>
    </xf>
    <xf numFmtId="0" fontId="59" fillId="0" borderId="15" xfId="151" applyFont="1" applyBorder="1" applyAlignment="1">
      <alignment horizontal="center" vertical="center" shrinkToFit="1"/>
    </xf>
    <xf numFmtId="0" fontId="59" fillId="0" borderId="17" xfId="151" applyFont="1" applyBorder="1" applyAlignment="1">
      <alignment horizontal="center" vertical="center" shrinkToFit="1"/>
    </xf>
    <xf numFmtId="0" fontId="36" fillId="11" borderId="24" xfId="10" applyFont="1" applyFill="1" applyBorder="1" applyAlignment="1" applyProtection="1">
      <alignment horizontal="center" vertical="center" shrinkToFit="1"/>
    </xf>
    <xf numFmtId="0" fontId="33" fillId="0" borderId="40" xfId="151" applyFont="1" applyBorder="1" applyAlignment="1">
      <alignment horizontal="left" vertical="center" shrinkToFit="1"/>
    </xf>
    <xf numFmtId="0" fontId="33" fillId="0" borderId="41" xfId="151" applyFont="1" applyBorder="1" applyAlignment="1">
      <alignment horizontal="left" vertical="center" shrinkToFit="1"/>
    </xf>
    <xf numFmtId="0" fontId="33" fillId="0" borderId="36" xfId="151" applyFont="1" applyBorder="1" applyAlignment="1">
      <alignment horizontal="left" vertical="center" shrinkToFit="1"/>
    </xf>
    <xf numFmtId="0" fontId="12" fillId="7" borderId="42" xfId="151" applyFont="1" applyFill="1" applyBorder="1" applyAlignment="1">
      <alignment horizontal="center" vertical="center" wrapText="1" shrinkToFit="1"/>
    </xf>
    <xf numFmtId="0" fontId="12" fillId="7" borderId="43" xfId="151" applyFont="1" applyFill="1" applyBorder="1" applyAlignment="1">
      <alignment horizontal="center" vertical="center" wrapText="1" shrinkToFit="1"/>
    </xf>
    <xf numFmtId="0" fontId="54" fillId="0" borderId="25" xfId="151" applyFont="1" applyBorder="1" applyAlignment="1">
      <alignment horizontal="center" vertical="center" shrinkToFit="1"/>
    </xf>
    <xf numFmtId="0" fontId="54" fillId="0" borderId="43" xfId="151" applyFont="1" applyBorder="1" applyAlignment="1">
      <alignment horizontal="center" vertical="center" shrinkToFit="1"/>
    </xf>
    <xf numFmtId="0" fontId="56" fillId="0" borderId="44" xfId="151" applyFont="1" applyBorder="1" applyAlignment="1">
      <alignment horizontal="center" vertical="center" shrinkToFit="1"/>
    </xf>
    <xf numFmtId="0" fontId="56" fillId="0" borderId="45" xfId="151" applyFont="1" applyBorder="1" applyAlignment="1">
      <alignment horizontal="center" vertical="center" shrinkToFit="1"/>
    </xf>
    <xf numFmtId="0" fontId="56" fillId="9" borderId="44" xfId="151" applyFont="1" applyFill="1" applyBorder="1" applyAlignment="1">
      <alignment horizontal="center" vertical="center" shrinkToFit="1"/>
    </xf>
    <xf numFmtId="0" fontId="56" fillId="9" borderId="45" xfId="151" applyFont="1" applyFill="1" applyBorder="1" applyAlignment="1">
      <alignment horizontal="center" vertical="center" shrinkToFit="1"/>
    </xf>
    <xf numFmtId="0" fontId="56" fillId="8" borderId="44" xfId="151" applyFont="1" applyFill="1" applyBorder="1" applyAlignment="1">
      <alignment horizontal="center" vertical="center" shrinkToFit="1"/>
    </xf>
    <xf numFmtId="0" fontId="56" fillId="8" borderId="46" xfId="151" applyFont="1" applyFill="1" applyBorder="1" applyAlignment="1">
      <alignment horizontal="center" vertical="center" shrinkToFit="1"/>
    </xf>
    <xf numFmtId="0" fontId="69" fillId="0" borderId="48" xfId="151" applyFont="1" applyBorder="1" applyAlignment="1">
      <alignment horizontal="left" vertical="center" wrapText="1" shrinkToFit="1"/>
    </xf>
    <xf numFmtId="0" fontId="70" fillId="0" borderId="49" xfId="151" applyFont="1" applyBorder="1" applyAlignment="1">
      <alignment horizontal="left" vertical="center" shrinkToFit="1"/>
    </xf>
    <xf numFmtId="0" fontId="70" fillId="0" borderId="34" xfId="151" applyFont="1" applyBorder="1" applyAlignment="1">
      <alignment horizontal="left" vertical="center" shrinkToFit="1"/>
    </xf>
    <xf numFmtId="0" fontId="2" fillId="0" borderId="0" xfId="150">
      <alignment vertical="center"/>
    </xf>
    <xf numFmtId="0" fontId="83" fillId="0" borderId="0" xfId="150" applyFont="1">
      <alignment vertical="center"/>
    </xf>
    <xf numFmtId="0" fontId="2" fillId="0" borderId="0" xfId="150" applyAlignment="1">
      <alignment horizontal="center" vertical="center"/>
    </xf>
    <xf numFmtId="0" fontId="84" fillId="0" borderId="0" xfId="150" applyFont="1" applyAlignment="1">
      <alignment horizontal="center" vertical="center" shrinkToFit="1"/>
    </xf>
    <xf numFmtId="0" fontId="85" fillId="0" borderId="0" xfId="150" applyFont="1">
      <alignment vertical="center"/>
    </xf>
    <xf numFmtId="178" fontId="86" fillId="0" borderId="3" xfId="150" applyNumberFormat="1" applyFont="1" applyBorder="1" applyAlignment="1">
      <alignment horizontal="center" vertical="center" shrinkToFit="1"/>
    </xf>
    <xf numFmtId="0" fontId="86" fillId="0" borderId="3" xfId="150" applyFont="1" applyBorder="1" applyAlignment="1">
      <alignment horizontal="center" vertical="center" shrinkToFit="1"/>
    </xf>
    <xf numFmtId="178" fontId="86" fillId="0" borderId="3" xfId="155" applyNumberFormat="1" applyFont="1" applyBorder="1" applyAlignment="1">
      <alignment horizontal="center" vertical="center" shrinkToFit="1"/>
    </xf>
    <xf numFmtId="0" fontId="86" fillId="0" borderId="3" xfId="155" applyFont="1" applyBorder="1" applyAlignment="1">
      <alignment horizontal="center" vertical="center" shrinkToFit="1"/>
    </xf>
    <xf numFmtId="0" fontId="84" fillId="0" borderId="3" xfId="150" applyFont="1" applyBorder="1" applyAlignment="1">
      <alignment horizontal="center" vertical="center" shrinkToFit="1"/>
    </xf>
    <xf numFmtId="0" fontId="22" fillId="0" borderId="0" xfId="150" applyFont="1" applyAlignment="1">
      <alignment horizontal="right" vertical="center" shrinkToFit="1"/>
    </xf>
    <xf numFmtId="0" fontId="87" fillId="0" borderId="0" xfId="150" applyFont="1">
      <alignment vertical="center"/>
    </xf>
    <xf numFmtId="0" fontId="88" fillId="0" borderId="0" xfId="150" applyFont="1" applyAlignment="1">
      <alignment horizontal="right" vertical="center"/>
    </xf>
    <xf numFmtId="0" fontId="88" fillId="0" borderId="0" xfId="150" applyFont="1" applyAlignment="1">
      <alignment vertical="center" shrinkToFit="1"/>
    </xf>
    <xf numFmtId="0" fontId="89" fillId="0" borderId="0" xfId="150" applyFont="1" applyAlignment="1">
      <alignment horizontal="center" vertical="center" shrinkToFit="1"/>
    </xf>
    <xf numFmtId="0" fontId="53" fillId="0" borderId="0" xfId="150" applyFont="1" applyAlignment="1">
      <alignment horizontal="right" vertical="center" shrinkToFit="1"/>
    </xf>
    <xf numFmtId="0" fontId="90" fillId="0" borderId="0" xfId="150" applyFont="1" applyAlignment="1">
      <alignment horizontal="center" vertical="center" shrinkToFit="1"/>
    </xf>
    <xf numFmtId="0" fontId="91" fillId="0" borderId="0" xfId="150" applyFont="1" applyAlignment="1">
      <alignment horizontal="center" vertical="center" shrinkToFit="1"/>
    </xf>
    <xf numFmtId="0" fontId="92" fillId="0" borderId="0" xfId="150" applyFont="1" applyAlignment="1">
      <alignment horizontal="right" vertical="center"/>
    </xf>
    <xf numFmtId="0" fontId="93" fillId="0" borderId="0" xfId="150" applyFont="1" applyAlignment="1">
      <alignment horizontal="center" vertical="center" shrinkToFit="1"/>
    </xf>
    <xf numFmtId="0" fontId="94" fillId="0" borderId="0" xfId="150" applyFont="1" applyAlignment="1">
      <alignment horizontal="center" vertical="center" shrinkToFit="1"/>
    </xf>
    <xf numFmtId="0" fontId="22" fillId="7" borderId="3" xfId="154" applyFont="1" applyFill="1" applyBorder="1" applyAlignment="1">
      <alignment horizontal="center" vertical="center" shrinkToFit="1"/>
    </xf>
    <xf numFmtId="56" fontId="22" fillId="7" borderId="3" xfId="154" applyNumberFormat="1" applyFont="1" applyFill="1" applyBorder="1" applyAlignment="1">
      <alignment horizontal="center" vertical="center" shrinkToFit="1"/>
    </xf>
    <xf numFmtId="0" fontId="22" fillId="7" borderId="3" xfId="154" applyFont="1" applyFill="1" applyBorder="1" applyAlignment="1">
      <alignment horizontal="center" vertical="center" wrapText="1" shrinkToFit="1"/>
    </xf>
    <xf numFmtId="0" fontId="12" fillId="7" borderId="3" xfId="154" applyFont="1" applyFill="1" applyBorder="1" applyAlignment="1">
      <alignment vertical="center" wrapText="1" shrinkToFit="1"/>
    </xf>
    <xf numFmtId="0" fontId="41" fillId="0" borderId="0" xfId="23" applyFont="1">
      <alignment vertical="center"/>
    </xf>
    <xf numFmtId="0" fontId="95" fillId="0" borderId="0" xfId="150" applyFont="1" applyAlignment="1">
      <alignment horizontal="center" vertical="center"/>
    </xf>
    <xf numFmtId="0" fontId="96" fillId="0" borderId="0" xfId="150" applyFont="1" applyAlignment="1">
      <alignment horizontal="center" vertical="center"/>
    </xf>
    <xf numFmtId="0" fontId="97" fillId="0" borderId="0" xfId="150" applyFont="1" applyAlignment="1">
      <alignment horizontal="center" vertical="center"/>
    </xf>
    <xf numFmtId="0" fontId="41" fillId="0" borderId="0" xfId="23" applyFont="1" applyAlignment="1">
      <alignment vertical="center" shrinkToFit="1"/>
    </xf>
    <xf numFmtId="178" fontId="98" fillId="0" borderId="50" xfId="150" applyNumberFormat="1" applyFont="1" applyBorder="1" applyAlignment="1">
      <alignment horizontal="center" vertical="center" shrinkToFit="1"/>
    </xf>
    <xf numFmtId="0" fontId="98" fillId="0" borderId="51" xfId="150" applyFont="1" applyBorder="1" applyAlignment="1">
      <alignment horizontal="center" vertical="center" shrinkToFit="1"/>
    </xf>
    <xf numFmtId="0" fontId="98" fillId="0" borderId="52" xfId="150" applyFont="1" applyBorder="1" applyAlignment="1">
      <alignment horizontal="center" vertical="center" shrinkToFit="1"/>
    </xf>
    <xf numFmtId="0" fontId="98" fillId="0" borderId="16" xfId="150" applyFont="1" applyBorder="1" applyAlignment="1">
      <alignment horizontal="center" vertical="center" shrinkToFit="1"/>
    </xf>
    <xf numFmtId="178" fontId="98" fillId="0" borderId="50" xfId="155" applyNumberFormat="1" applyFont="1" applyBorder="1" applyAlignment="1">
      <alignment horizontal="center" vertical="center" shrinkToFit="1"/>
    </xf>
    <xf numFmtId="0" fontId="98" fillId="0" borderId="51" xfId="155" applyFont="1" applyBorder="1" applyAlignment="1">
      <alignment horizontal="center" vertical="center" shrinkToFit="1"/>
    </xf>
    <xf numFmtId="0" fontId="98" fillId="0" borderId="53" xfId="150" applyFont="1" applyBorder="1" applyAlignment="1">
      <alignment horizontal="center" vertical="center" shrinkToFit="1"/>
    </xf>
    <xf numFmtId="178" fontId="98" fillId="0" borderId="54" xfId="150" applyNumberFormat="1" applyFont="1" applyBorder="1" applyAlignment="1">
      <alignment horizontal="center" vertical="center" shrinkToFit="1"/>
    </xf>
    <xf numFmtId="0" fontId="98" fillId="0" borderId="55" xfId="150" applyFont="1" applyBorder="1" applyAlignment="1">
      <alignment horizontal="center" vertical="center" shrinkToFit="1"/>
    </xf>
    <xf numFmtId="0" fontId="98" fillId="0" borderId="56" xfId="150" applyFont="1" applyBorder="1" applyAlignment="1">
      <alignment horizontal="center" vertical="center" shrinkToFit="1"/>
    </xf>
    <xf numFmtId="0" fontId="98" fillId="0" borderId="0" xfId="150" applyFont="1" applyAlignment="1">
      <alignment horizontal="center" vertical="center" shrinkToFit="1"/>
    </xf>
    <xf numFmtId="178" fontId="98" fillId="0" borderId="54" xfId="155" applyNumberFormat="1" applyFont="1" applyBorder="1" applyAlignment="1">
      <alignment horizontal="center" vertical="center" shrinkToFit="1"/>
    </xf>
    <xf numFmtId="0" fontId="98" fillId="0" borderId="57" xfId="150" applyFont="1" applyBorder="1" applyAlignment="1">
      <alignment horizontal="center" vertical="center" shrinkToFit="1"/>
    </xf>
    <xf numFmtId="0" fontId="98" fillId="0" borderId="55" xfId="155" applyFont="1" applyBorder="1" applyAlignment="1">
      <alignment horizontal="center" vertical="center" shrinkToFit="1"/>
    </xf>
    <xf numFmtId="0" fontId="98" fillId="0" borderId="55" xfId="23" applyFont="1" applyBorder="1" applyAlignment="1">
      <alignment horizontal="center" vertical="center" shrinkToFit="1"/>
    </xf>
    <xf numFmtId="178" fontId="98" fillId="0" borderId="58" xfId="150" applyNumberFormat="1" applyFont="1" applyBorder="1" applyAlignment="1">
      <alignment horizontal="center" vertical="center" shrinkToFit="1"/>
    </xf>
    <xf numFmtId="0" fontId="98" fillId="0" borderId="59" xfId="150" applyFont="1" applyBorder="1" applyAlignment="1">
      <alignment horizontal="center" vertical="center" shrinkToFit="1"/>
    </xf>
    <xf numFmtId="178" fontId="98" fillId="0" borderId="60" xfId="155" applyNumberFormat="1" applyFont="1" applyBorder="1" applyAlignment="1">
      <alignment horizontal="center" vertical="center" shrinkToFit="1"/>
    </xf>
    <xf numFmtId="0" fontId="98" fillId="0" borderId="61" xfId="150" applyFont="1" applyBorder="1" applyAlignment="1">
      <alignment horizontal="center" vertical="center" shrinkToFit="1"/>
    </xf>
    <xf numFmtId="178" fontId="98" fillId="0" borderId="62" xfId="155" applyNumberFormat="1" applyFont="1" applyBorder="1" applyAlignment="1">
      <alignment horizontal="center" vertical="center" shrinkToFit="1"/>
    </xf>
    <xf numFmtId="0" fontId="98" fillId="0" borderId="63" xfId="150" applyFont="1" applyBorder="1" applyAlignment="1">
      <alignment horizontal="center" vertical="center" shrinkToFit="1"/>
    </xf>
    <xf numFmtId="178" fontId="98" fillId="0" borderId="55" xfId="150" applyNumberFormat="1" applyFont="1" applyBorder="1" applyAlignment="1">
      <alignment horizontal="center" vertical="center" shrinkToFit="1"/>
    </xf>
    <xf numFmtId="178" fontId="98" fillId="0" borderId="55" xfId="155" applyNumberFormat="1" applyFont="1" applyBorder="1" applyAlignment="1">
      <alignment horizontal="center" vertical="center" shrinkToFit="1"/>
    </xf>
    <xf numFmtId="178" fontId="98" fillId="0" borderId="59" xfId="150" applyNumberFormat="1" applyFont="1" applyBorder="1" applyAlignment="1">
      <alignment horizontal="center" vertical="center" shrinkToFit="1"/>
    </xf>
    <xf numFmtId="178" fontId="98" fillId="13" borderId="50" xfId="150" applyNumberFormat="1" applyFont="1" applyFill="1" applyBorder="1" applyAlignment="1">
      <alignment horizontal="center" vertical="center" shrinkToFit="1"/>
    </xf>
    <xf numFmtId="0" fontId="98" fillId="13" borderId="51" xfId="150" applyFont="1" applyFill="1" applyBorder="1" applyAlignment="1">
      <alignment horizontal="center" vertical="center" shrinkToFit="1"/>
    </xf>
    <xf numFmtId="178" fontId="98" fillId="13" borderId="54" xfId="150" applyNumberFormat="1" applyFont="1" applyFill="1" applyBorder="1" applyAlignment="1">
      <alignment horizontal="center" vertical="center" shrinkToFit="1"/>
    </xf>
    <xf numFmtId="0" fontId="98" fillId="13" borderId="55" xfId="150" applyFont="1" applyFill="1" applyBorder="1" applyAlignment="1">
      <alignment horizontal="center" vertical="center" shrinkToFit="1"/>
    </xf>
    <xf numFmtId="0" fontId="99" fillId="0" borderId="0" xfId="150" applyFont="1" applyAlignment="1">
      <alignment horizontal="center" vertical="center" shrinkToFit="1"/>
    </xf>
    <xf numFmtId="178" fontId="98" fillId="13" borderId="54" xfId="155" applyNumberFormat="1" applyFont="1" applyFill="1" applyBorder="1" applyAlignment="1">
      <alignment horizontal="center" vertical="center" shrinkToFit="1"/>
    </xf>
    <xf numFmtId="0" fontId="98" fillId="0" borderId="41" xfId="150" applyFont="1" applyBorder="1" applyAlignment="1">
      <alignment horizontal="center" vertical="center" shrinkToFit="1"/>
    </xf>
    <xf numFmtId="178" fontId="98" fillId="13" borderId="64" xfId="150" applyNumberFormat="1" applyFont="1" applyFill="1" applyBorder="1" applyAlignment="1">
      <alignment horizontal="center" vertical="center" shrinkToFit="1"/>
    </xf>
    <xf numFmtId="0" fontId="98" fillId="13" borderId="65" xfId="150" applyFont="1" applyFill="1" applyBorder="1" applyAlignment="1">
      <alignment horizontal="center" vertical="center" shrinkToFit="1"/>
    </xf>
    <xf numFmtId="0" fontId="98" fillId="13" borderId="65" xfId="155" applyFont="1" applyFill="1" applyBorder="1" applyAlignment="1">
      <alignment horizontal="center" vertical="center" shrinkToFit="1"/>
    </xf>
    <xf numFmtId="0" fontId="98" fillId="0" borderId="66" xfId="150" applyFont="1" applyBorder="1" applyAlignment="1">
      <alignment horizontal="center" vertical="center" shrinkToFit="1"/>
    </xf>
    <xf numFmtId="0" fontId="98" fillId="0" borderId="67" xfId="150" applyFont="1" applyBorder="1" applyAlignment="1">
      <alignment horizontal="center" vertical="center" shrinkToFit="1"/>
    </xf>
    <xf numFmtId="0" fontId="98" fillId="0" borderId="68" xfId="150" applyFont="1" applyBorder="1" applyAlignment="1">
      <alignment horizontal="center" vertical="center" shrinkToFit="1"/>
    </xf>
    <xf numFmtId="0" fontId="98" fillId="0" borderId="69" xfId="150" applyFont="1" applyBorder="1" applyAlignment="1">
      <alignment horizontal="center" vertical="center" shrinkToFit="1"/>
    </xf>
    <xf numFmtId="0" fontId="98" fillId="0" borderId="70" xfId="150" applyFont="1" applyBorder="1" applyAlignment="1">
      <alignment horizontal="center" vertical="center" shrinkToFit="1"/>
    </xf>
    <xf numFmtId="0" fontId="96" fillId="0" borderId="0" xfId="150" applyFont="1" applyAlignment="1">
      <alignment horizontal="center" vertical="center" shrinkToFit="1"/>
    </xf>
    <xf numFmtId="184" fontId="100" fillId="0" borderId="0" xfId="150" applyNumberFormat="1" applyFont="1" applyAlignment="1">
      <alignment vertical="center" shrinkToFit="1"/>
    </xf>
    <xf numFmtId="184" fontId="95" fillId="0" borderId="0" xfId="150" applyNumberFormat="1" applyFont="1" applyAlignment="1">
      <alignment horizontal="center" vertical="center" shrinkToFit="1"/>
    </xf>
    <xf numFmtId="0" fontId="101" fillId="0" borderId="0" xfId="150" applyFont="1" applyAlignment="1">
      <alignment horizontal="center" vertical="center" shrinkToFit="1"/>
    </xf>
    <xf numFmtId="0" fontId="102" fillId="0" borderId="0" xfId="150" applyFont="1" applyAlignment="1">
      <alignment horizontal="center" vertical="center" shrinkToFit="1"/>
    </xf>
    <xf numFmtId="0" fontId="101" fillId="0" borderId="0" xfId="150" applyFont="1" applyAlignment="1">
      <alignment horizontal="center" vertical="center"/>
    </xf>
    <xf numFmtId="0" fontId="97" fillId="0" borderId="0" xfId="150" applyFont="1">
      <alignment vertical="center"/>
    </xf>
    <xf numFmtId="0" fontId="96" fillId="0" borderId="0" xfId="150" applyFont="1">
      <alignment vertical="center"/>
    </xf>
    <xf numFmtId="178" fontId="98" fillId="0" borderId="50" xfId="150" applyNumberFormat="1" applyFont="1" applyBorder="1" applyAlignment="1">
      <alignment horizontal="center" vertical="center"/>
    </xf>
    <xf numFmtId="0" fontId="98" fillId="0" borderId="51" xfId="150" applyFont="1" applyBorder="1" applyAlignment="1">
      <alignment horizontal="center" vertical="center"/>
    </xf>
    <xf numFmtId="0" fontId="98" fillId="0" borderId="16" xfId="150" applyFont="1" applyBorder="1" applyAlignment="1">
      <alignment horizontal="center" vertical="center"/>
    </xf>
    <xf numFmtId="0" fontId="98" fillId="0" borderId="71" xfId="150" applyFont="1" applyBorder="1" applyAlignment="1">
      <alignment horizontal="center" vertical="center" shrinkToFit="1"/>
    </xf>
    <xf numFmtId="0" fontId="98" fillId="0" borderId="72" xfId="150" applyFont="1" applyBorder="1" applyAlignment="1">
      <alignment horizontal="center" vertical="center" shrinkToFit="1"/>
    </xf>
    <xf numFmtId="0" fontId="98" fillId="0" borderId="0" xfId="150" applyFont="1" applyAlignment="1">
      <alignment horizontal="center" vertical="center"/>
    </xf>
    <xf numFmtId="0" fontId="98" fillId="0" borderId="73" xfId="150" applyFont="1" applyBorder="1" applyAlignment="1">
      <alignment horizontal="center" vertical="center" shrinkToFit="1"/>
    </xf>
    <xf numFmtId="0" fontId="98" fillId="0" borderId="74" xfId="150" applyFont="1" applyBorder="1" applyAlignment="1">
      <alignment horizontal="center" vertical="center" shrinkToFit="1"/>
    </xf>
    <xf numFmtId="178" fontId="98" fillId="3" borderId="51" xfId="155" applyNumberFormat="1" applyFont="1" applyFill="1" applyBorder="1" applyAlignment="1">
      <alignment horizontal="center" vertical="center" shrinkToFit="1"/>
    </xf>
    <xf numFmtId="0" fontId="98" fillId="3" borderId="51" xfId="150" applyFont="1" applyFill="1" applyBorder="1" applyAlignment="1">
      <alignment horizontal="center" vertical="center" shrinkToFit="1"/>
    </xf>
    <xf numFmtId="0" fontId="98" fillId="0" borderId="75" xfId="150" applyFont="1" applyBorder="1" applyAlignment="1">
      <alignment horizontal="center" vertical="center" shrinkToFit="1"/>
    </xf>
    <xf numFmtId="178" fontId="98" fillId="3" borderId="63" xfId="155" applyNumberFormat="1" applyFont="1" applyFill="1" applyBorder="1" applyAlignment="1">
      <alignment horizontal="center" vertical="center" shrinkToFit="1"/>
    </xf>
    <xf numFmtId="0" fontId="98" fillId="3" borderId="63" xfId="150" applyFont="1" applyFill="1" applyBorder="1" applyAlignment="1">
      <alignment horizontal="center" vertical="center" shrinkToFit="1"/>
    </xf>
    <xf numFmtId="178" fontId="98" fillId="3" borderId="55" xfId="150" applyNumberFormat="1" applyFont="1" applyFill="1" applyBorder="1" applyAlignment="1">
      <alignment horizontal="center" vertical="center" shrinkToFit="1"/>
    </xf>
    <xf numFmtId="0" fontId="98" fillId="3" borderId="55" xfId="150" applyFont="1" applyFill="1" applyBorder="1" applyAlignment="1">
      <alignment horizontal="center" vertical="center" shrinkToFit="1"/>
    </xf>
    <xf numFmtId="178" fontId="98" fillId="3" borderId="55" xfId="155" applyNumberFormat="1" applyFont="1" applyFill="1" applyBorder="1" applyAlignment="1">
      <alignment horizontal="center" vertical="center" shrinkToFit="1"/>
    </xf>
    <xf numFmtId="0" fontId="98" fillId="3" borderId="55" xfId="155" applyFont="1" applyFill="1" applyBorder="1" applyAlignment="1">
      <alignment horizontal="center" vertical="center" shrinkToFit="1"/>
    </xf>
    <xf numFmtId="0" fontId="98" fillId="0" borderId="76" xfId="150" applyFont="1" applyBorder="1" applyAlignment="1">
      <alignment horizontal="center" vertical="center" shrinkToFit="1"/>
    </xf>
    <xf numFmtId="0" fontId="98" fillId="0" borderId="77" xfId="150" applyFont="1" applyBorder="1" applyAlignment="1">
      <alignment horizontal="center" vertical="center" shrinkToFit="1"/>
    </xf>
    <xf numFmtId="0" fontId="98" fillId="0" borderId="78" xfId="150" applyFont="1" applyBorder="1" applyAlignment="1">
      <alignment horizontal="center" vertical="center" shrinkToFit="1"/>
    </xf>
    <xf numFmtId="0" fontId="98" fillId="0" borderId="79" xfId="150" applyFont="1" applyBorder="1" applyAlignment="1">
      <alignment horizontal="center" vertical="center" shrinkToFit="1"/>
    </xf>
    <xf numFmtId="0" fontId="98" fillId="0" borderId="80" xfId="150" applyFont="1" applyBorder="1" applyAlignment="1">
      <alignment horizontal="center" vertical="center" shrinkToFit="1"/>
    </xf>
    <xf numFmtId="0" fontId="98" fillId="0" borderId="41" xfId="150" applyFont="1" applyBorder="1" applyAlignment="1">
      <alignment horizontal="center" vertical="center"/>
    </xf>
    <xf numFmtId="0" fontId="101" fillId="0" borderId="0" xfId="150" applyFont="1">
      <alignment vertical="center"/>
    </xf>
    <xf numFmtId="0" fontId="98" fillId="0" borderId="0" xfId="150" applyFont="1" applyAlignment="1">
      <alignment horizontal="right" vertical="center" shrinkToFit="1"/>
    </xf>
  </cellXfs>
  <cellStyles count="156">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2" xfId="9" xr:uid="{00000000-0005-0000-0000-000008000000}"/>
    <cellStyle name="ハイパーリンク 2" xfId="10" xr:uid="{00000000-0005-0000-0000-000009000000}"/>
    <cellStyle name="桁区切り 2" xfId="11" xr:uid="{00000000-0005-0000-0000-00000A000000}"/>
    <cellStyle name="桁区切り 2 2" xfId="12" xr:uid="{00000000-0005-0000-0000-00000B000000}"/>
    <cellStyle name="桁区切り 2 2 2" xfId="13" xr:uid="{00000000-0005-0000-0000-00000C000000}"/>
    <cellStyle name="桁区切り 2 2 3"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標準" xfId="0" builtinId="0"/>
    <cellStyle name="標準 10" xfId="18" xr:uid="{00000000-0005-0000-0000-000012000000}"/>
    <cellStyle name="標準 11" xfId="19" xr:uid="{00000000-0005-0000-0000-000013000000}"/>
    <cellStyle name="標準 12" xfId="20" xr:uid="{00000000-0005-0000-0000-000014000000}"/>
    <cellStyle name="標準 13" xfId="21" xr:uid="{00000000-0005-0000-0000-000015000000}"/>
    <cellStyle name="標準 14" xfId="22" xr:uid="{00000000-0005-0000-0000-000016000000}"/>
    <cellStyle name="標準 14 2" xfId="23" xr:uid="{00000000-0005-0000-0000-000017000000}"/>
    <cellStyle name="標準 14_体育館入場について" xfId="24" xr:uid="{00000000-0005-0000-0000-000018000000}"/>
    <cellStyle name="標準 15" xfId="25" xr:uid="{00000000-0005-0000-0000-000019000000}"/>
    <cellStyle name="標準 16" xfId="26" xr:uid="{00000000-0005-0000-0000-00001A000000}"/>
    <cellStyle name="標準 17" xfId="153" xr:uid="{D516E5F2-372C-4BA1-A1E1-83BC1B956FB6}"/>
    <cellStyle name="標準 2" xfId="27" xr:uid="{00000000-0005-0000-0000-00001B000000}"/>
    <cellStyle name="標準 2 10" xfId="28" xr:uid="{00000000-0005-0000-0000-00001C000000}"/>
    <cellStyle name="標準 2 11" xfId="29" xr:uid="{00000000-0005-0000-0000-00001D000000}"/>
    <cellStyle name="標準 2 12" xfId="30" xr:uid="{00000000-0005-0000-0000-00001E000000}"/>
    <cellStyle name="標準 2 13" xfId="31" xr:uid="{00000000-0005-0000-0000-00001F000000}"/>
    <cellStyle name="標準 2 14" xfId="32" xr:uid="{00000000-0005-0000-0000-000020000000}"/>
    <cellStyle name="標準 2 15" xfId="33" xr:uid="{00000000-0005-0000-0000-000021000000}"/>
    <cellStyle name="標準 2 16" xfId="34" xr:uid="{00000000-0005-0000-0000-000022000000}"/>
    <cellStyle name="標準 2 17" xfId="35" xr:uid="{00000000-0005-0000-0000-000023000000}"/>
    <cellStyle name="標準 2 18" xfId="36" xr:uid="{00000000-0005-0000-0000-000024000000}"/>
    <cellStyle name="標準 2 19" xfId="37" xr:uid="{00000000-0005-0000-0000-000025000000}"/>
    <cellStyle name="標準 2 2" xfId="38" xr:uid="{00000000-0005-0000-0000-000026000000}"/>
    <cellStyle name="標準 2 20" xfId="39" xr:uid="{00000000-0005-0000-0000-000027000000}"/>
    <cellStyle name="標準 2 21" xfId="40" xr:uid="{00000000-0005-0000-0000-000028000000}"/>
    <cellStyle name="標準 2 22" xfId="41" xr:uid="{00000000-0005-0000-0000-000029000000}"/>
    <cellStyle name="標準 2 23" xfId="42" xr:uid="{00000000-0005-0000-0000-00002A000000}"/>
    <cellStyle name="標準 2 24" xfId="43" xr:uid="{00000000-0005-0000-0000-00002B000000}"/>
    <cellStyle name="標準 2 25" xfId="44" xr:uid="{00000000-0005-0000-0000-00002C000000}"/>
    <cellStyle name="標準 2 26" xfId="45" xr:uid="{00000000-0005-0000-0000-00002D000000}"/>
    <cellStyle name="標準 2 27" xfId="46" xr:uid="{00000000-0005-0000-0000-00002E000000}"/>
    <cellStyle name="標準 2 28" xfId="47" xr:uid="{00000000-0005-0000-0000-00002F000000}"/>
    <cellStyle name="標準 2 29" xfId="48" xr:uid="{00000000-0005-0000-0000-000030000000}"/>
    <cellStyle name="標準 2 3" xfId="49" xr:uid="{00000000-0005-0000-0000-000031000000}"/>
    <cellStyle name="標準 2 30" xfId="50" xr:uid="{00000000-0005-0000-0000-000032000000}"/>
    <cellStyle name="標準 2 31" xfId="51" xr:uid="{00000000-0005-0000-0000-000033000000}"/>
    <cellStyle name="標準 2 32" xfId="52" xr:uid="{00000000-0005-0000-0000-000034000000}"/>
    <cellStyle name="標準 2 33" xfId="53" xr:uid="{00000000-0005-0000-0000-000035000000}"/>
    <cellStyle name="標準 2 34" xfId="54" xr:uid="{00000000-0005-0000-0000-000036000000}"/>
    <cellStyle name="標準 2 35" xfId="55" xr:uid="{00000000-0005-0000-0000-000037000000}"/>
    <cellStyle name="標準 2 36" xfId="56" xr:uid="{00000000-0005-0000-0000-000038000000}"/>
    <cellStyle name="標準 2 37" xfId="57" xr:uid="{00000000-0005-0000-0000-000039000000}"/>
    <cellStyle name="標準 2 38" xfId="58" xr:uid="{00000000-0005-0000-0000-00003A000000}"/>
    <cellStyle name="標準 2 39" xfId="59" xr:uid="{00000000-0005-0000-0000-00003B000000}"/>
    <cellStyle name="標準 2 4" xfId="60" xr:uid="{00000000-0005-0000-0000-00003C000000}"/>
    <cellStyle name="標準 2 5" xfId="61" xr:uid="{00000000-0005-0000-0000-00003D000000}"/>
    <cellStyle name="標準 2 6" xfId="62" xr:uid="{00000000-0005-0000-0000-00003E000000}"/>
    <cellStyle name="標準 2 7" xfId="63" xr:uid="{00000000-0005-0000-0000-00003F000000}"/>
    <cellStyle name="標準 2 8" xfId="64" xr:uid="{00000000-0005-0000-0000-000040000000}"/>
    <cellStyle name="標準 2 9" xfId="65" xr:uid="{00000000-0005-0000-0000-000041000000}"/>
    <cellStyle name="標準 2_体育館入場について" xfId="66" xr:uid="{00000000-0005-0000-0000-000042000000}"/>
    <cellStyle name="標準 3" xfId="67" xr:uid="{00000000-0005-0000-0000-000043000000}"/>
    <cellStyle name="標準 3 10" xfId="68" xr:uid="{00000000-0005-0000-0000-000044000000}"/>
    <cellStyle name="標準 3 11" xfId="69" xr:uid="{00000000-0005-0000-0000-000045000000}"/>
    <cellStyle name="標準 3 12" xfId="70" xr:uid="{00000000-0005-0000-0000-000046000000}"/>
    <cellStyle name="標準 3 13" xfId="71" xr:uid="{00000000-0005-0000-0000-000047000000}"/>
    <cellStyle name="標準 3 14" xfId="72" xr:uid="{00000000-0005-0000-0000-000048000000}"/>
    <cellStyle name="標準 3 15" xfId="73" xr:uid="{00000000-0005-0000-0000-000049000000}"/>
    <cellStyle name="標準 3 16" xfId="74" xr:uid="{00000000-0005-0000-0000-00004A000000}"/>
    <cellStyle name="標準 3 17" xfId="75" xr:uid="{00000000-0005-0000-0000-00004B000000}"/>
    <cellStyle name="標準 3 18" xfId="76" xr:uid="{00000000-0005-0000-0000-00004C000000}"/>
    <cellStyle name="標準 3 19" xfId="77" xr:uid="{00000000-0005-0000-0000-00004D000000}"/>
    <cellStyle name="標準 3 2" xfId="78" xr:uid="{00000000-0005-0000-0000-00004E000000}"/>
    <cellStyle name="標準 3 20" xfId="79" xr:uid="{00000000-0005-0000-0000-00004F000000}"/>
    <cellStyle name="標準 3 21" xfId="80" xr:uid="{00000000-0005-0000-0000-000050000000}"/>
    <cellStyle name="標準 3 22" xfId="81" xr:uid="{00000000-0005-0000-0000-000051000000}"/>
    <cellStyle name="標準 3 23" xfId="82" xr:uid="{00000000-0005-0000-0000-000052000000}"/>
    <cellStyle name="標準 3 24" xfId="83" xr:uid="{00000000-0005-0000-0000-000053000000}"/>
    <cellStyle name="標準 3 25" xfId="84" xr:uid="{00000000-0005-0000-0000-000054000000}"/>
    <cellStyle name="標準 3 26" xfId="85" xr:uid="{00000000-0005-0000-0000-000055000000}"/>
    <cellStyle name="標準 3 27" xfId="86" xr:uid="{00000000-0005-0000-0000-000056000000}"/>
    <cellStyle name="標準 3 28" xfId="87" xr:uid="{00000000-0005-0000-0000-000057000000}"/>
    <cellStyle name="標準 3 29" xfId="88" xr:uid="{00000000-0005-0000-0000-000058000000}"/>
    <cellStyle name="標準 3 3" xfId="89" xr:uid="{00000000-0005-0000-0000-000059000000}"/>
    <cellStyle name="標準 3 30" xfId="90" xr:uid="{00000000-0005-0000-0000-00005A000000}"/>
    <cellStyle name="標準 3 31" xfId="91" xr:uid="{00000000-0005-0000-0000-00005B000000}"/>
    <cellStyle name="標準 3 32" xfId="92" xr:uid="{00000000-0005-0000-0000-00005C000000}"/>
    <cellStyle name="標準 3 33" xfId="93" xr:uid="{00000000-0005-0000-0000-00005D000000}"/>
    <cellStyle name="標準 3 34" xfId="94" xr:uid="{00000000-0005-0000-0000-00005E000000}"/>
    <cellStyle name="標準 3 35" xfId="95" xr:uid="{00000000-0005-0000-0000-00005F000000}"/>
    <cellStyle name="標準 3 36" xfId="96" xr:uid="{00000000-0005-0000-0000-000060000000}"/>
    <cellStyle name="標準 3 37" xfId="97" xr:uid="{00000000-0005-0000-0000-000061000000}"/>
    <cellStyle name="標準 3 38" xfId="98" xr:uid="{00000000-0005-0000-0000-000062000000}"/>
    <cellStyle name="標準 3 4" xfId="99" xr:uid="{00000000-0005-0000-0000-000063000000}"/>
    <cellStyle name="標準 3 5" xfId="100" xr:uid="{00000000-0005-0000-0000-000064000000}"/>
    <cellStyle name="標準 3 6" xfId="101" xr:uid="{00000000-0005-0000-0000-000065000000}"/>
    <cellStyle name="標準 3 7" xfId="102" xr:uid="{00000000-0005-0000-0000-000066000000}"/>
    <cellStyle name="標準 3 8" xfId="103" xr:uid="{00000000-0005-0000-0000-000067000000}"/>
    <cellStyle name="標準 3 9" xfId="104" xr:uid="{00000000-0005-0000-0000-000068000000}"/>
    <cellStyle name="標準 3_体育館入場について" xfId="105" xr:uid="{00000000-0005-0000-0000-000069000000}"/>
    <cellStyle name="標準 4" xfId="106" xr:uid="{00000000-0005-0000-0000-00006A000000}"/>
    <cellStyle name="標準 4 2" xfId="107" xr:uid="{00000000-0005-0000-0000-00006B000000}"/>
    <cellStyle name="標準 4 3" xfId="108" xr:uid="{00000000-0005-0000-0000-00006C000000}"/>
    <cellStyle name="標準 4 4" xfId="109" xr:uid="{00000000-0005-0000-0000-00006D000000}"/>
    <cellStyle name="標準 4 5" xfId="110" xr:uid="{00000000-0005-0000-0000-00006E000000}"/>
    <cellStyle name="標準 4 6" xfId="111" xr:uid="{00000000-0005-0000-0000-00006F000000}"/>
    <cellStyle name="標準 4 7" xfId="112" xr:uid="{00000000-0005-0000-0000-000070000000}"/>
    <cellStyle name="標準 4 8" xfId="113" xr:uid="{00000000-0005-0000-0000-000071000000}"/>
    <cellStyle name="標準 4_Book1" xfId="114" xr:uid="{00000000-0005-0000-0000-000072000000}"/>
    <cellStyle name="標準 48" xfId="115" xr:uid="{00000000-0005-0000-0000-000073000000}"/>
    <cellStyle name="標準 5" xfId="116" xr:uid="{00000000-0005-0000-0000-000074000000}"/>
    <cellStyle name="標準 6" xfId="117" xr:uid="{00000000-0005-0000-0000-000075000000}"/>
    <cellStyle name="標準 6 2" xfId="118" xr:uid="{00000000-0005-0000-0000-000076000000}"/>
    <cellStyle name="標準 6 3" xfId="119" xr:uid="{00000000-0005-0000-0000-000077000000}"/>
    <cellStyle name="標準 6 4" xfId="120" xr:uid="{00000000-0005-0000-0000-000078000000}"/>
    <cellStyle name="標準 6 5" xfId="121" xr:uid="{00000000-0005-0000-0000-000079000000}"/>
    <cellStyle name="標準 6 6" xfId="122" xr:uid="{00000000-0005-0000-0000-00007A000000}"/>
    <cellStyle name="標準 6 7" xfId="123" xr:uid="{00000000-0005-0000-0000-00007B000000}"/>
    <cellStyle name="標準 6_Book1" xfId="124" xr:uid="{00000000-0005-0000-0000-00007C000000}"/>
    <cellStyle name="標準 7" xfId="125" xr:uid="{00000000-0005-0000-0000-00007D000000}"/>
    <cellStyle name="標準 7 2" xfId="126" xr:uid="{00000000-0005-0000-0000-00007E000000}"/>
    <cellStyle name="標準 7 3" xfId="127" xr:uid="{00000000-0005-0000-0000-00007F000000}"/>
    <cellStyle name="標準 7 4" xfId="128" xr:uid="{00000000-0005-0000-0000-000080000000}"/>
    <cellStyle name="標準 7 5" xfId="129" xr:uid="{00000000-0005-0000-0000-000081000000}"/>
    <cellStyle name="標準 7 6" xfId="130" xr:uid="{00000000-0005-0000-0000-000082000000}"/>
    <cellStyle name="標準 7 7" xfId="131" xr:uid="{00000000-0005-0000-0000-000083000000}"/>
    <cellStyle name="標準 7_Book1" xfId="132" xr:uid="{00000000-0005-0000-0000-000084000000}"/>
    <cellStyle name="標準 8" xfId="133" xr:uid="{00000000-0005-0000-0000-000085000000}"/>
    <cellStyle name="標準 8 2" xfId="134" xr:uid="{00000000-0005-0000-0000-000086000000}"/>
    <cellStyle name="標準 8 3" xfId="135" xr:uid="{00000000-0005-0000-0000-000087000000}"/>
    <cellStyle name="標準 8 4" xfId="136" xr:uid="{00000000-0005-0000-0000-000088000000}"/>
    <cellStyle name="標準 8 5" xfId="137" xr:uid="{00000000-0005-0000-0000-000089000000}"/>
    <cellStyle name="標準 8 6" xfId="138" xr:uid="{00000000-0005-0000-0000-00008A000000}"/>
    <cellStyle name="標準 8 7" xfId="139" xr:uid="{00000000-0005-0000-0000-00008B000000}"/>
    <cellStyle name="標準 8_Book1" xfId="140" xr:uid="{00000000-0005-0000-0000-00008C000000}"/>
    <cellStyle name="標準 9" xfId="141" xr:uid="{00000000-0005-0000-0000-00008D000000}"/>
    <cellStyle name="標準 9 2" xfId="142" xr:uid="{00000000-0005-0000-0000-00008E000000}"/>
    <cellStyle name="標準 9 3" xfId="143" xr:uid="{00000000-0005-0000-0000-00008F000000}"/>
    <cellStyle name="標準 9 4" xfId="144" xr:uid="{00000000-0005-0000-0000-000090000000}"/>
    <cellStyle name="標準 9 5" xfId="145" xr:uid="{00000000-0005-0000-0000-000091000000}"/>
    <cellStyle name="標準 9 6" xfId="146" xr:uid="{00000000-0005-0000-0000-000092000000}"/>
    <cellStyle name="標準 9 7" xfId="147" xr:uid="{00000000-0005-0000-0000-000093000000}"/>
    <cellStyle name="標準 9_Book1" xfId="148" xr:uid="{00000000-0005-0000-0000-000094000000}"/>
    <cellStyle name="標準_18~1回要綱" xfId="154" xr:uid="{9D05D8BF-9A5B-48D7-9E58-08582995D440}"/>
    <cellStyle name="標準_H18-4回小学強化リーグ作成(結果）061118" xfId="155" xr:uid="{40C68D10-637F-4AB8-8848-6B86281F8444}"/>
    <cellStyle name="標準_H19-3回小学強化リーグ作成（結果_ランク_記録）" xfId="149" xr:uid="{00000000-0005-0000-0000-000097000000}"/>
    <cellStyle name="標準_小学生強化リーグプログラム(H18-第2回）" xfId="150" xr:uid="{00000000-0005-0000-0000-000098000000}"/>
    <cellStyle name="標準_福島県小学生強化リーグ申込フォーム060517" xfId="151" xr:uid="{00000000-0005-0000-0000-000099000000}"/>
    <cellStyle name="未定義" xfId="152"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H:\&#24375;&#21270;&#26222;&#21450;&#22996;&#21729;&#20250;&#20107;&#21209;&#23616;\&#23567;&#20013;&#39640;&#24375;&#21270;&#12522;&#12540;&#12464;\R7\&#31532;&#65299;&#22238;\&#12304;&#35352;&#37682;&#12305;2025-3&#23567;&#20013;&#39640;&#24375;&#21270;&#12522;&#12540;&#12464;(&#38920;&#36032;&#24029;)20250824.xlsx" TargetMode="External"/><Relationship Id="rId1" Type="http://schemas.openxmlformats.org/officeDocument/2006/relationships/externalLinkPath" Target="/&#24375;&#21270;&#26222;&#21450;&#22996;&#21729;&#20250;&#20107;&#21209;&#23616;/&#23567;&#20013;&#39640;&#24375;&#21270;&#12522;&#12540;&#12464;/R7/&#31532;&#65299;&#22238;/&#12304;&#35352;&#37682;&#12305;2025-3&#23567;&#20013;&#39640;&#24375;&#21270;&#12522;&#12540;&#12464;(&#38920;&#36032;&#24029;)202508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pinpo\AppData\Local\Packages\Microsoft.Office.Desktop_8wekyb3d8bbwe\AC\INetCache\Content.Outlook\84M3MW9D\&#12304;&#25152;&#23646;&#21517;&#20837;&#21147;&#12305;2025&#24180;&#24230;&#31532;3&#22238;&#23567;&#23398;&#29983;&#24375;&#21270;&#12522;&#12540;&#12464;&#35201;&#38917;_.xlsx" TargetMode="External"/><Relationship Id="rId1" Type="http://schemas.openxmlformats.org/officeDocument/2006/relationships/externalLinkPath" Target="file:///C:\Users\pinpo\AppData\Local\Packages\Microsoft.Office.Desktop_8wekyb3d8bbwe\AC\INetCache\Content.Outlook\84M3MW9D\&#12304;&#25152;&#23646;&#21517;&#20837;&#21147;&#12305;2025&#24180;&#24230;&#31532;3&#22238;&#23567;&#23398;&#29983;&#24375;&#21270;&#12522;&#12540;&#12464;&#35201;&#38917;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2025-３　A4版"/>
      <sheetName val="成績"/>
      <sheetName val="各組入賞者"/>
      <sheetName val="男子2025-3"/>
      <sheetName val="女子2025-3"/>
      <sheetName val="2025年度日程一覧"/>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会要項（各支部理事長）"/>
      <sheetName val="大会要項（所属長）"/>
      <sheetName val="申込一覧表 (理事長用)"/>
      <sheetName val="小学生申込用紙（チーム用）"/>
      <sheetName val="2025年度日程一覧"/>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workbookViewId="0"/>
  </sheetViews>
  <sheetFormatPr defaultColWidth="10.875" defaultRowHeight="13.5"/>
  <cols>
    <col min="1" max="1" width="15" style="7" bestFit="1" customWidth="1"/>
    <col min="2" max="2" width="3.125" style="7" customWidth="1"/>
    <col min="3" max="3" width="103.625" style="7" customWidth="1"/>
    <col min="4" max="16384" width="10.875" style="7"/>
  </cols>
  <sheetData>
    <row r="1" spans="1:3">
      <c r="C1" s="125" t="s">
        <v>162</v>
      </c>
    </row>
    <row r="2" spans="1:3" ht="14.25">
      <c r="A2" s="31" t="s">
        <v>37</v>
      </c>
    </row>
    <row r="3" spans="1:3" ht="14.25">
      <c r="A3" s="31"/>
    </row>
    <row r="4" spans="1:3" ht="26.1" customHeight="1">
      <c r="C4" s="125" t="s">
        <v>100</v>
      </c>
    </row>
    <row r="5" spans="1:3" ht="33" customHeight="1">
      <c r="A5" s="191" t="s">
        <v>24</v>
      </c>
      <c r="B5" s="191"/>
      <c r="C5" s="191"/>
    </row>
    <row r="6" spans="1:3" ht="3.6" customHeight="1" thickBot="1">
      <c r="A6" s="30"/>
      <c r="B6" s="30"/>
      <c r="C6" s="29"/>
    </row>
    <row r="7" spans="1:3" ht="65.099999999999994" customHeight="1">
      <c r="A7" s="200" t="s">
        <v>0</v>
      </c>
      <c r="B7" s="201"/>
      <c r="C7" s="28" t="s">
        <v>171</v>
      </c>
    </row>
    <row r="8" spans="1:3" ht="15.95" customHeight="1">
      <c r="A8" s="185" t="s">
        <v>8</v>
      </c>
      <c r="B8" s="186"/>
      <c r="C8" s="27" t="s">
        <v>159</v>
      </c>
    </row>
    <row r="9" spans="1:3" ht="15.95" customHeight="1">
      <c r="A9" s="185" t="s">
        <v>101</v>
      </c>
      <c r="B9" s="186"/>
      <c r="C9" s="27" t="s">
        <v>165</v>
      </c>
    </row>
    <row r="10" spans="1:3" ht="15.95" hidden="1" customHeight="1">
      <c r="A10" s="185" t="s">
        <v>25</v>
      </c>
      <c r="B10" s="186"/>
      <c r="C10" s="27"/>
    </row>
    <row r="11" spans="1:3" ht="15.95" customHeight="1">
      <c r="A11" s="185" t="s">
        <v>4</v>
      </c>
      <c r="B11" s="186"/>
      <c r="C11" s="27" t="s">
        <v>166</v>
      </c>
    </row>
    <row r="12" spans="1:3" ht="15.95" customHeight="1">
      <c r="A12" s="185" t="s">
        <v>9</v>
      </c>
      <c r="B12" s="186"/>
      <c r="C12" s="20"/>
    </row>
    <row r="13" spans="1:3" ht="15.95" customHeight="1">
      <c r="A13" s="183" t="s">
        <v>10</v>
      </c>
      <c r="B13" s="184"/>
      <c r="C13" s="27" t="s">
        <v>161</v>
      </c>
    </row>
    <row r="14" spans="1:3" ht="15.95" customHeight="1">
      <c r="A14" s="183" t="s">
        <v>11</v>
      </c>
      <c r="B14" s="184" t="s">
        <v>11</v>
      </c>
      <c r="C14" s="27" t="s">
        <v>113</v>
      </c>
    </row>
    <row r="15" spans="1:3" ht="15.95" customHeight="1">
      <c r="A15" s="185" t="s">
        <v>2</v>
      </c>
      <c r="B15" s="186"/>
      <c r="C15" s="20"/>
    </row>
    <row r="16" spans="1:3" ht="15.95" customHeight="1">
      <c r="A16" s="183" t="s">
        <v>1</v>
      </c>
      <c r="B16" s="184"/>
      <c r="C16" s="27" t="s">
        <v>167</v>
      </c>
    </row>
    <row r="17" spans="1:9" ht="15.95" customHeight="1">
      <c r="A17" s="183" t="s">
        <v>7</v>
      </c>
      <c r="B17" s="184"/>
      <c r="C17" s="130" t="s">
        <v>168</v>
      </c>
    </row>
    <row r="18" spans="1:9" ht="15.95" customHeight="1">
      <c r="A18" s="183" t="s">
        <v>5</v>
      </c>
      <c r="B18" s="184"/>
      <c r="C18" s="130" t="s">
        <v>169</v>
      </c>
    </row>
    <row r="19" spans="1:9" ht="15.95" customHeight="1">
      <c r="A19" s="185" t="s">
        <v>12</v>
      </c>
      <c r="B19" s="186"/>
      <c r="C19" s="165" t="s">
        <v>170</v>
      </c>
    </row>
    <row r="20" spans="1:9" ht="284.25" customHeight="1">
      <c r="A20" s="183" t="s">
        <v>17</v>
      </c>
      <c r="B20" s="184"/>
      <c r="C20" s="166"/>
    </row>
    <row r="21" spans="1:9" ht="41.25" customHeight="1">
      <c r="A21" s="183" t="s">
        <v>13</v>
      </c>
      <c r="B21" s="184"/>
      <c r="C21" s="12" t="s">
        <v>31</v>
      </c>
    </row>
    <row r="22" spans="1:9" ht="60" customHeight="1">
      <c r="A22" s="183" t="s">
        <v>16</v>
      </c>
      <c r="B22" s="184"/>
      <c r="C22" s="126" t="s">
        <v>114</v>
      </c>
    </row>
    <row r="23" spans="1:9" ht="35.1" customHeight="1">
      <c r="A23" s="183" t="s">
        <v>15</v>
      </c>
      <c r="B23" s="184"/>
      <c r="C23" s="126" t="s">
        <v>106</v>
      </c>
    </row>
    <row r="24" spans="1:9" ht="69.95" customHeight="1">
      <c r="A24" s="183" t="s">
        <v>14</v>
      </c>
      <c r="B24" s="184"/>
      <c r="C24" s="126" t="s">
        <v>155</v>
      </c>
      <c r="D24" s="23"/>
      <c r="E24" s="23"/>
      <c r="F24" s="23"/>
      <c r="G24" s="16"/>
      <c r="H24" s="16"/>
      <c r="I24" s="16"/>
    </row>
    <row r="25" spans="1:9" ht="34.9" customHeight="1">
      <c r="A25" s="183" t="s">
        <v>6</v>
      </c>
      <c r="B25" s="184"/>
      <c r="C25" s="12" t="s">
        <v>109</v>
      </c>
      <c r="D25" s="23"/>
      <c r="E25" s="23"/>
      <c r="F25" s="23"/>
      <c r="G25" s="26"/>
      <c r="H25" s="26"/>
      <c r="I25" s="26"/>
    </row>
    <row r="26" spans="1:9" ht="17.100000000000001" customHeight="1">
      <c r="A26" s="174" t="s">
        <v>18</v>
      </c>
      <c r="B26" s="175"/>
      <c r="C26" s="180" t="s">
        <v>36</v>
      </c>
    </row>
    <row r="27" spans="1:9" ht="17.100000000000001" customHeight="1">
      <c r="A27" s="176"/>
      <c r="B27" s="177"/>
      <c r="C27" s="181"/>
      <c r="D27" s="25"/>
      <c r="E27" s="25"/>
      <c r="F27" s="25"/>
      <c r="G27" s="25"/>
      <c r="H27" s="25"/>
    </row>
    <row r="28" spans="1:9" ht="9.75" customHeight="1">
      <c r="A28" s="176"/>
      <c r="B28" s="177"/>
      <c r="C28" s="181"/>
      <c r="D28" s="25"/>
      <c r="E28" s="25"/>
      <c r="F28" s="25"/>
      <c r="G28" s="25"/>
      <c r="H28" s="25"/>
    </row>
    <row r="29" spans="1:9" ht="3" customHeight="1">
      <c r="A29" s="176"/>
      <c r="B29" s="177"/>
      <c r="C29" s="181"/>
      <c r="D29" s="24"/>
      <c r="E29" s="24"/>
      <c r="F29" s="24"/>
      <c r="G29" s="24"/>
      <c r="H29" s="24"/>
    </row>
    <row r="30" spans="1:9" ht="18" hidden="1" customHeight="1">
      <c r="A30" s="178"/>
      <c r="B30" s="179"/>
      <c r="C30" s="182"/>
    </row>
    <row r="31" spans="1:9" ht="28.9" customHeight="1">
      <c r="A31" s="189" t="s">
        <v>67</v>
      </c>
      <c r="B31" s="190"/>
      <c r="C31" s="129" t="s">
        <v>163</v>
      </c>
      <c r="D31" s="23"/>
      <c r="E31" s="18"/>
      <c r="F31" s="18"/>
      <c r="G31" s="18"/>
    </row>
    <row r="32" spans="1:9" ht="24" customHeight="1">
      <c r="A32" s="168" t="s">
        <v>29</v>
      </c>
      <c r="B32" s="169"/>
      <c r="C32" s="22" t="s">
        <v>66</v>
      </c>
      <c r="D32" s="21"/>
    </row>
    <row r="33" spans="1:9" ht="28.5" customHeight="1">
      <c r="A33" s="170"/>
      <c r="B33" s="171"/>
      <c r="C33" s="22" t="s">
        <v>68</v>
      </c>
      <c r="D33" s="21"/>
    </row>
    <row r="34" spans="1:9" ht="21.75" customHeight="1">
      <c r="A34" s="170"/>
      <c r="B34" s="171"/>
      <c r="C34" s="22" t="s">
        <v>65</v>
      </c>
      <c r="D34" s="21"/>
    </row>
    <row r="35" spans="1:9" ht="19.5" customHeight="1">
      <c r="A35" s="172"/>
      <c r="B35" s="173"/>
      <c r="C35" s="22" t="s">
        <v>102</v>
      </c>
      <c r="D35" s="21"/>
    </row>
    <row r="36" spans="1:9" ht="21" customHeight="1">
      <c r="A36" s="196" t="s">
        <v>20</v>
      </c>
      <c r="B36" s="197" t="s">
        <v>19</v>
      </c>
      <c r="C36" s="20" t="s">
        <v>35</v>
      </c>
      <c r="D36" s="167"/>
      <c r="E36" s="167"/>
      <c r="F36" s="167"/>
      <c r="G36" s="167"/>
      <c r="H36" s="167"/>
      <c r="I36" s="167"/>
    </row>
    <row r="37" spans="1:9" ht="38.1" customHeight="1" thickBot="1">
      <c r="A37" s="198" t="s">
        <v>21</v>
      </c>
      <c r="B37" s="199" t="s">
        <v>19</v>
      </c>
      <c r="C37" s="134" t="s">
        <v>160</v>
      </c>
      <c r="D37" s="167"/>
      <c r="E37" s="167"/>
      <c r="F37" s="167"/>
      <c r="G37" s="167"/>
      <c r="H37" s="167"/>
      <c r="I37" s="167"/>
    </row>
    <row r="38" spans="1:9" ht="14.25">
      <c r="A38" s="194" t="s">
        <v>3</v>
      </c>
      <c r="B38" s="195"/>
      <c r="C38" s="19"/>
      <c r="D38" s="18"/>
      <c r="E38" s="17"/>
      <c r="F38" s="16"/>
      <c r="G38" s="16"/>
      <c r="H38" s="16"/>
      <c r="I38" s="15"/>
    </row>
    <row r="39" spans="1:9" ht="18.95" customHeight="1">
      <c r="A39" s="176"/>
      <c r="B39" s="192"/>
      <c r="C39" s="14" t="s">
        <v>156</v>
      </c>
    </row>
    <row r="40" spans="1:9" ht="30.6" customHeight="1">
      <c r="A40" s="176"/>
      <c r="B40" s="192"/>
      <c r="C40" s="13" t="s">
        <v>64</v>
      </c>
    </row>
    <row r="41" spans="1:9" ht="69.95" customHeight="1">
      <c r="A41" s="11"/>
      <c r="B41" s="8"/>
      <c r="C41" s="136" t="s">
        <v>172</v>
      </c>
    </row>
    <row r="42" spans="1:9" ht="39.950000000000003" customHeight="1">
      <c r="A42" s="11"/>
      <c r="B42" s="8"/>
      <c r="C42" s="14" t="s">
        <v>22</v>
      </c>
    </row>
    <row r="43" spans="1:9" ht="61.9" customHeight="1">
      <c r="A43" s="11"/>
      <c r="B43" s="8"/>
      <c r="C43" s="132" t="s">
        <v>110</v>
      </c>
    </row>
    <row r="44" spans="1:9" ht="50.1" customHeight="1">
      <c r="A44" s="176"/>
      <c r="B44" s="192"/>
      <c r="C44" s="12" t="s">
        <v>23</v>
      </c>
    </row>
    <row r="45" spans="1:9" ht="48.6" customHeight="1">
      <c r="A45" s="176"/>
      <c r="B45" s="192"/>
      <c r="C45" s="164" t="s">
        <v>158</v>
      </c>
    </row>
    <row r="46" spans="1:9" ht="76.900000000000006" customHeight="1">
      <c r="A46" s="176"/>
      <c r="B46" s="192"/>
      <c r="C46" s="12" t="s">
        <v>28</v>
      </c>
    </row>
    <row r="47" spans="1:9" ht="27.75" customHeight="1">
      <c r="A47" s="11"/>
      <c r="B47" s="8"/>
      <c r="C47" s="10" t="s">
        <v>103</v>
      </c>
    </row>
    <row r="48" spans="1:9" ht="27" customHeight="1" thickBot="1">
      <c r="A48" s="187"/>
      <c r="B48" s="188"/>
      <c r="C48" s="9" t="s">
        <v>104</v>
      </c>
    </row>
    <row r="49" spans="1:2">
      <c r="A49" s="193"/>
      <c r="B49" s="193"/>
    </row>
    <row r="50" spans="1:2">
      <c r="A50" s="8"/>
      <c r="B50" s="8"/>
    </row>
    <row r="51" spans="1:2">
      <c r="A51" s="8"/>
      <c r="B51" s="8"/>
    </row>
    <row r="52" spans="1:2">
      <c r="A52" s="8"/>
      <c r="B52" s="8"/>
    </row>
  </sheetData>
  <mergeCells count="37">
    <mergeCell ref="A7:B7"/>
    <mergeCell ref="A8:B8"/>
    <mergeCell ref="A9:B9"/>
    <mergeCell ref="A10:B10"/>
    <mergeCell ref="A11:B11"/>
    <mergeCell ref="A12:B12"/>
    <mergeCell ref="A5:C5"/>
    <mergeCell ref="A46:B46"/>
    <mergeCell ref="A49:B49"/>
    <mergeCell ref="A39:B39"/>
    <mergeCell ref="A40:B40"/>
    <mergeCell ref="A44:B44"/>
    <mergeCell ref="A45:B45"/>
    <mergeCell ref="A38:B38"/>
    <mergeCell ref="A36:B36"/>
    <mergeCell ref="A37:B37"/>
    <mergeCell ref="A13:B13"/>
    <mergeCell ref="A14:B14"/>
    <mergeCell ref="A19:B19"/>
    <mergeCell ref="A16:B16"/>
    <mergeCell ref="A17:B17"/>
    <mergeCell ref="A18:B18"/>
    <mergeCell ref="A15:B15"/>
    <mergeCell ref="A48:B48"/>
    <mergeCell ref="A22:B22"/>
    <mergeCell ref="A23:B23"/>
    <mergeCell ref="A24:B24"/>
    <mergeCell ref="A25:B25"/>
    <mergeCell ref="A31:B31"/>
    <mergeCell ref="C19:C20"/>
    <mergeCell ref="D36:I36"/>
    <mergeCell ref="D37:I37"/>
    <mergeCell ref="A32:B35"/>
    <mergeCell ref="A26:B30"/>
    <mergeCell ref="C26:C30"/>
    <mergeCell ref="A20:B20"/>
    <mergeCell ref="A21:B21"/>
  </mergeCells>
  <phoneticPr fontId="1"/>
  <printOptions horizontalCentered="1"/>
  <pageMargins left="0.59055118110236227" right="0.59055118110236227" top="0.59055118110236227" bottom="0.59055118110236227" header="0.31496062992125984" footer="0.31496062992125984"/>
  <pageSetup paperSize="9" scale="75"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topLeftCell="A36" workbookViewId="0">
      <selection activeCell="C18" sqref="C18"/>
    </sheetView>
  </sheetViews>
  <sheetFormatPr defaultColWidth="10.875" defaultRowHeight="13.5"/>
  <cols>
    <col min="1" max="1" width="15" style="7" bestFit="1" customWidth="1"/>
    <col min="2" max="2" width="3.125" style="7" customWidth="1"/>
    <col min="3" max="3" width="108.5" style="7" customWidth="1"/>
    <col min="4" max="16384" width="10.875" style="7"/>
  </cols>
  <sheetData>
    <row r="1" spans="1:3">
      <c r="C1" s="125" t="str">
        <f>'大会要項（各支部理事長）'!C1</f>
        <v>２０２５年９月２８日発行</v>
      </c>
    </row>
    <row r="2" spans="1:3" ht="14.25">
      <c r="A2" s="31" t="s">
        <v>26</v>
      </c>
    </row>
    <row r="3" spans="1:3" ht="14.25">
      <c r="A3" s="31" t="s">
        <v>30</v>
      </c>
    </row>
    <row r="4" spans="1:3" ht="26.1" customHeight="1">
      <c r="C4" s="125" t="s">
        <v>100</v>
      </c>
    </row>
    <row r="5" spans="1:3" ht="33" customHeight="1">
      <c r="A5" s="191" t="s">
        <v>24</v>
      </c>
      <c r="B5" s="191"/>
      <c r="C5" s="191"/>
    </row>
    <row r="6" spans="1:3" ht="3.6" customHeight="1" thickBot="1">
      <c r="A6" s="30"/>
      <c r="B6" s="30"/>
      <c r="C6" s="29"/>
    </row>
    <row r="7" spans="1:3" ht="65.099999999999994" customHeight="1">
      <c r="A7" s="200" t="s">
        <v>0</v>
      </c>
      <c r="B7" s="201"/>
      <c r="C7" s="28" t="str">
        <f>'大会要項（各支部理事長）'!C7</f>
        <v>令和七年度第４回福島県小中高校生卓球競技選抜強化リーグ大会</v>
      </c>
    </row>
    <row r="8" spans="1:3" ht="15.95" customHeight="1">
      <c r="A8" s="185" t="s">
        <v>8</v>
      </c>
      <c r="B8" s="186"/>
      <c r="C8" s="27" t="str">
        <f>'大会要項（各支部理事長）'!C8</f>
        <v>一般社団法人　福島県卓球協会</v>
      </c>
    </row>
    <row r="9" spans="1:3" ht="15.95" customHeight="1">
      <c r="A9" s="185" t="s">
        <v>101</v>
      </c>
      <c r="B9" s="186"/>
      <c r="C9" s="27" t="str">
        <f>'大会要項（各支部理事長）'!C9</f>
        <v>南相馬市（申請中） 、株式会社VICTAS</v>
      </c>
    </row>
    <row r="10" spans="1:3" ht="15.95" hidden="1" customHeight="1">
      <c r="A10" s="185" t="s">
        <v>25</v>
      </c>
      <c r="B10" s="186"/>
      <c r="C10" s="27"/>
    </row>
    <row r="11" spans="1:3" ht="15.95" customHeight="1">
      <c r="A11" s="185" t="s">
        <v>4</v>
      </c>
      <c r="B11" s="186"/>
      <c r="C11" s="27" t="str">
        <f>'大会要項（各支部理事長）'!C11</f>
        <v>相双支部</v>
      </c>
    </row>
    <row r="12" spans="1:3" ht="15.95" customHeight="1">
      <c r="A12" s="185" t="s">
        <v>9</v>
      </c>
      <c r="B12" s="186"/>
      <c r="C12" s="20"/>
    </row>
    <row r="13" spans="1:3" ht="15.95" customHeight="1">
      <c r="A13" s="183" t="s">
        <v>10</v>
      </c>
      <c r="B13" s="184"/>
      <c r="C13" s="27" t="str">
        <f>'大会要項（各支部理事長）'!C13</f>
        <v>２０２５年１１月２日（日）　　　　　　　　　　　　　　　　　　　　　　</v>
      </c>
    </row>
    <row r="14" spans="1:3" ht="15.95" customHeight="1">
      <c r="A14" s="183" t="s">
        <v>11</v>
      </c>
      <c r="B14" s="184" t="s">
        <v>11</v>
      </c>
      <c r="C14" s="27" t="str">
        <f>'大会要項（各支部理事長）'!C14</f>
        <v>午前9:00</v>
      </c>
    </row>
    <row r="15" spans="1:3" ht="15.95" customHeight="1">
      <c r="A15" s="185" t="s">
        <v>2</v>
      </c>
      <c r="B15" s="186"/>
      <c r="C15" s="20"/>
    </row>
    <row r="16" spans="1:3" ht="15.95" customHeight="1">
      <c r="A16" s="183" t="s">
        <v>1</v>
      </c>
      <c r="B16" s="184"/>
      <c r="C16" s="27" t="str">
        <f>'大会要項（各支部理事長）'!C16</f>
        <v>まるさん・あったまるアリーナ（南相馬市スポーツセンター）</v>
      </c>
    </row>
    <row r="17" spans="1:9" ht="15.95" customHeight="1">
      <c r="A17" s="183" t="s">
        <v>7</v>
      </c>
      <c r="B17" s="184"/>
      <c r="C17" s="20" t="str">
        <f>'大会要項（各支部理事長）'!C17</f>
        <v>午前7:30　　  開会式　午前8:50</v>
      </c>
    </row>
    <row r="18" spans="1:9" ht="15.95" customHeight="1">
      <c r="A18" s="183" t="s">
        <v>5</v>
      </c>
      <c r="B18" s="184"/>
      <c r="C18" s="130" t="str">
        <f>'大会要項（各支部理事長）'!C18</f>
        <v>〒975-0032　 福島県南相馬市原町区桜井町2-200　　TEL  0244-22-8951</v>
      </c>
    </row>
    <row r="19" spans="1:9" ht="15.95" customHeight="1">
      <c r="A19" s="185" t="s">
        <v>12</v>
      </c>
      <c r="B19" s="186"/>
      <c r="C19" s="165" t="s">
        <v>170</v>
      </c>
    </row>
    <row r="20" spans="1:9" ht="286.89999999999998" customHeight="1">
      <c r="A20" s="183" t="s">
        <v>17</v>
      </c>
      <c r="B20" s="184"/>
      <c r="C20" s="166"/>
    </row>
    <row r="21" spans="1:9" ht="30" customHeight="1">
      <c r="A21" s="183" t="s">
        <v>13</v>
      </c>
      <c r="B21" s="184"/>
      <c r="C21" s="12" t="s">
        <v>31</v>
      </c>
    </row>
    <row r="22" spans="1:9" ht="60" customHeight="1">
      <c r="A22" s="183" t="s">
        <v>16</v>
      </c>
      <c r="B22" s="184"/>
      <c r="C22" s="126" t="s">
        <v>114</v>
      </c>
    </row>
    <row r="23" spans="1:9" ht="35.1" customHeight="1">
      <c r="A23" s="183" t="s">
        <v>15</v>
      </c>
      <c r="B23" s="184"/>
      <c r="C23" s="126" t="s">
        <v>106</v>
      </c>
    </row>
    <row r="24" spans="1:9" ht="69.95" customHeight="1">
      <c r="A24" s="183" t="s">
        <v>14</v>
      </c>
      <c r="B24" s="184"/>
      <c r="C24" s="126" t="s">
        <v>155</v>
      </c>
      <c r="D24" s="23"/>
      <c r="E24" s="23"/>
      <c r="F24" s="23"/>
      <c r="G24" s="16"/>
      <c r="H24" s="16"/>
      <c r="I24" s="16"/>
    </row>
    <row r="25" spans="1:9" ht="34.9" customHeight="1">
      <c r="A25" s="183" t="s">
        <v>6</v>
      </c>
      <c r="B25" s="184"/>
      <c r="C25" s="12" t="s">
        <v>109</v>
      </c>
      <c r="D25" s="23"/>
      <c r="E25" s="23"/>
      <c r="F25" s="23"/>
      <c r="G25" s="26"/>
      <c r="H25" s="26"/>
      <c r="I25" s="26"/>
    </row>
    <row r="26" spans="1:9" ht="7.9" customHeight="1">
      <c r="A26" s="174" t="s">
        <v>18</v>
      </c>
      <c r="B26" s="175"/>
      <c r="C26" s="180" t="s">
        <v>36</v>
      </c>
    </row>
    <row r="27" spans="1:9" ht="7.9" customHeight="1">
      <c r="A27" s="176"/>
      <c r="B27" s="177"/>
      <c r="C27" s="181"/>
      <c r="D27" s="25"/>
      <c r="E27" s="25"/>
      <c r="F27" s="25"/>
      <c r="G27" s="25"/>
      <c r="H27" s="25"/>
    </row>
    <row r="28" spans="1:9" ht="7.9" customHeight="1">
      <c r="A28" s="176"/>
      <c r="B28" s="177"/>
      <c r="C28" s="181"/>
      <c r="D28" s="23"/>
      <c r="E28" s="18"/>
      <c r="F28" s="18"/>
      <c r="G28" s="18"/>
    </row>
    <row r="29" spans="1:9" ht="7.9" customHeight="1">
      <c r="A29" s="176"/>
      <c r="B29" s="177"/>
      <c r="C29" s="181"/>
      <c r="D29" s="21"/>
    </row>
    <row r="30" spans="1:9" ht="7.9" customHeight="1">
      <c r="A30" s="178"/>
      <c r="B30" s="179"/>
      <c r="C30" s="182"/>
      <c r="D30" s="21"/>
    </row>
    <row r="31" spans="1:9" ht="28.9" customHeight="1">
      <c r="A31" s="189" t="s">
        <v>67</v>
      </c>
      <c r="B31" s="190"/>
      <c r="C31" s="129" t="s">
        <v>164</v>
      </c>
      <c r="D31" s="21"/>
    </row>
    <row r="32" spans="1:9" ht="18" customHeight="1">
      <c r="A32" s="204" t="s">
        <v>29</v>
      </c>
      <c r="B32" s="205"/>
      <c r="C32" s="32" t="s">
        <v>38</v>
      </c>
      <c r="D32" s="21"/>
    </row>
    <row r="33" spans="1:9" ht="18" customHeight="1">
      <c r="A33" s="206"/>
      <c r="B33" s="207"/>
      <c r="C33" s="22" t="s">
        <v>32</v>
      </c>
      <c r="D33" s="21"/>
    </row>
    <row r="34" spans="1:9" ht="21" customHeight="1">
      <c r="A34" s="206"/>
      <c r="B34" s="207"/>
      <c r="C34" s="22" t="s">
        <v>33</v>
      </c>
      <c r="D34" s="167"/>
      <c r="E34" s="167"/>
      <c r="F34" s="167"/>
      <c r="G34" s="167"/>
      <c r="H34" s="167"/>
      <c r="I34" s="167"/>
    </row>
    <row r="35" spans="1:9" ht="51.75" customHeight="1">
      <c r="A35" s="206"/>
      <c r="B35" s="207"/>
      <c r="C35" s="22" t="s">
        <v>34</v>
      </c>
      <c r="D35" s="167"/>
      <c r="E35" s="167"/>
      <c r="F35" s="167"/>
      <c r="G35" s="167"/>
      <c r="H35" s="167"/>
      <c r="I35" s="167"/>
    </row>
    <row r="36" spans="1:9" ht="51.75" customHeight="1">
      <c r="A36" s="208"/>
      <c r="B36" s="209"/>
      <c r="C36" s="22" t="s">
        <v>105</v>
      </c>
      <c r="D36" s="15"/>
      <c r="E36" s="15"/>
      <c r="F36" s="15"/>
      <c r="G36" s="15"/>
      <c r="H36" s="15"/>
      <c r="I36" s="15"/>
    </row>
    <row r="37" spans="1:9" ht="14.25">
      <c r="A37" s="196" t="s">
        <v>20</v>
      </c>
      <c r="B37" s="197" t="s">
        <v>19</v>
      </c>
      <c r="C37" s="20" t="s">
        <v>35</v>
      </c>
      <c r="D37" s="18"/>
      <c r="E37" s="17"/>
      <c r="F37" s="16"/>
      <c r="G37" s="16"/>
      <c r="H37" s="16"/>
      <c r="I37" s="15"/>
    </row>
    <row r="38" spans="1:9" ht="38.1" customHeight="1" thickBot="1">
      <c r="A38" s="198" t="s">
        <v>21</v>
      </c>
      <c r="B38" s="199" t="s">
        <v>19</v>
      </c>
      <c r="C38" s="134" t="s">
        <v>160</v>
      </c>
    </row>
    <row r="39" spans="1:9" ht="14.25" customHeight="1">
      <c r="A39" s="194" t="s">
        <v>3</v>
      </c>
      <c r="B39" s="195"/>
      <c r="C39" s="19"/>
    </row>
    <row r="40" spans="1:9" ht="31.9" customHeight="1">
      <c r="A40" s="176"/>
      <c r="B40" s="192"/>
      <c r="C40" s="14" t="s">
        <v>156</v>
      </c>
    </row>
    <row r="41" spans="1:9" ht="39.950000000000003" customHeight="1">
      <c r="A41" s="176"/>
      <c r="B41" s="192"/>
      <c r="C41" s="13" t="s">
        <v>64</v>
      </c>
    </row>
    <row r="42" spans="1:9" ht="69.599999999999994" customHeight="1">
      <c r="A42" s="11"/>
      <c r="B42" s="8"/>
      <c r="C42" s="136" t="s">
        <v>172</v>
      </c>
    </row>
    <row r="43" spans="1:9" ht="37.9" customHeight="1">
      <c r="A43" s="11"/>
      <c r="B43" s="8"/>
      <c r="C43" s="14" t="s">
        <v>22</v>
      </c>
    </row>
    <row r="44" spans="1:9" ht="37.9" customHeight="1">
      <c r="A44" s="11"/>
      <c r="B44" s="8"/>
      <c r="C44" s="132" t="s">
        <v>111</v>
      </c>
    </row>
    <row r="45" spans="1:9" ht="61.9" customHeight="1">
      <c r="A45" s="176"/>
      <c r="B45" s="192"/>
      <c r="C45" s="12" t="s">
        <v>23</v>
      </c>
    </row>
    <row r="46" spans="1:9" ht="34.9" customHeight="1">
      <c r="A46" s="176"/>
      <c r="B46" s="192"/>
      <c r="C46" s="164" t="s">
        <v>158</v>
      </c>
    </row>
    <row r="47" spans="1:9" ht="76.900000000000006" customHeight="1">
      <c r="A47" s="176"/>
      <c r="B47" s="192"/>
      <c r="C47" s="12" t="s">
        <v>28</v>
      </c>
    </row>
    <row r="48" spans="1:9" ht="27" customHeight="1">
      <c r="A48" s="202" t="s">
        <v>27</v>
      </c>
      <c r="B48" s="203"/>
      <c r="C48" s="10" t="s">
        <v>103</v>
      </c>
    </row>
    <row r="49" spans="1:3" ht="27" customHeight="1" thickBot="1">
      <c r="A49" s="187"/>
      <c r="B49" s="188"/>
      <c r="C49" s="9" t="s">
        <v>104</v>
      </c>
    </row>
  </sheetData>
  <mergeCells count="37">
    <mergeCell ref="D35:I35"/>
    <mergeCell ref="A37:B37"/>
    <mergeCell ref="A38:B38"/>
    <mergeCell ref="D34:I34"/>
    <mergeCell ref="A32:B36"/>
    <mergeCell ref="A15:B15"/>
    <mergeCell ref="A25:B25"/>
    <mergeCell ref="A46:B46"/>
    <mergeCell ref="C19:C20"/>
    <mergeCell ref="A17:B17"/>
    <mergeCell ref="A18:B18"/>
    <mergeCell ref="A19:B19"/>
    <mergeCell ref="A23:B23"/>
    <mergeCell ref="A22:B22"/>
    <mergeCell ref="A24:B24"/>
    <mergeCell ref="A26:B30"/>
    <mergeCell ref="C26:C30"/>
    <mergeCell ref="A31:B31"/>
    <mergeCell ref="A40:B40"/>
    <mergeCell ref="A45:B45"/>
    <mergeCell ref="A41:B41"/>
    <mergeCell ref="A49:B49"/>
    <mergeCell ref="A48:B48"/>
    <mergeCell ref="A5:C5"/>
    <mergeCell ref="A7:B7"/>
    <mergeCell ref="A8:B8"/>
    <mergeCell ref="A9:B9"/>
    <mergeCell ref="A10:B10"/>
    <mergeCell ref="A47:B47"/>
    <mergeCell ref="A11:B11"/>
    <mergeCell ref="A12:B12"/>
    <mergeCell ref="A13:B13"/>
    <mergeCell ref="A39:B39"/>
    <mergeCell ref="A21:B21"/>
    <mergeCell ref="A16:B16"/>
    <mergeCell ref="A20:B20"/>
    <mergeCell ref="A14:B14"/>
  </mergeCells>
  <phoneticPr fontId="1"/>
  <printOptions horizontalCentered="1"/>
  <pageMargins left="0.59055118110236227" right="0.59055118110236227" top="0.59055118110236227" bottom="0.59055118110236227" header="0.31496062992125984" footer="0.31496062992125984"/>
  <pageSetup paperSize="9" scale="72" fitToHeight="0" orientation="portrait" horizontalDpi="4294967293"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5"/>
  <sheetViews>
    <sheetView workbookViewId="0"/>
  </sheetViews>
  <sheetFormatPr defaultColWidth="9" defaultRowHeight="14.25"/>
  <cols>
    <col min="1" max="1" width="2.625" style="33" customWidth="1"/>
    <col min="2" max="3" width="9" style="33"/>
    <col min="4" max="4" width="20.875" style="33" customWidth="1"/>
    <col min="5" max="8" width="9" style="33"/>
    <col min="9" max="9" width="17.625" style="34" customWidth="1"/>
    <col min="10" max="10" width="3.875" style="33" customWidth="1"/>
    <col min="11" max="16384" width="9" style="33"/>
  </cols>
  <sheetData>
    <row r="2" spans="1:12" ht="28.5">
      <c r="B2" s="210" t="str">
        <f>'大会要項（各支部理事長）'!C7</f>
        <v>令和七年度第４回福島県小中高校生卓球競技選抜強化リーグ大会</v>
      </c>
      <c r="C2" s="210"/>
      <c r="D2" s="210"/>
      <c r="E2" s="210"/>
      <c r="F2" s="210"/>
      <c r="G2" s="210"/>
      <c r="H2" s="210"/>
      <c r="I2" s="210"/>
      <c r="J2" s="55"/>
      <c r="K2" s="55"/>
    </row>
    <row r="3" spans="1:12" ht="28.5">
      <c r="B3" s="211" t="s">
        <v>39</v>
      </c>
      <c r="C3" s="211"/>
      <c r="D3" s="211"/>
      <c r="E3" s="211"/>
      <c r="F3" s="211"/>
      <c r="G3" s="211"/>
      <c r="H3" s="211"/>
      <c r="I3" s="211"/>
      <c r="J3" s="55"/>
      <c r="K3" s="55"/>
    </row>
    <row r="4" spans="1:12" ht="8.25" customHeight="1"/>
    <row r="5" spans="1:12" s="51" customFormat="1" ht="26.25" customHeight="1">
      <c r="B5" s="51" t="s">
        <v>40</v>
      </c>
      <c r="I5" s="53"/>
    </row>
    <row r="6" spans="1:12" s="51" customFormat="1" ht="26.25" customHeight="1">
      <c r="C6" s="1" t="s">
        <v>41</v>
      </c>
      <c r="D6" s="2"/>
      <c r="E6" s="3"/>
      <c r="F6" s="1" t="s">
        <v>42</v>
      </c>
      <c r="H6" s="3"/>
      <c r="I6" s="4"/>
    </row>
    <row r="7" spans="1:12" s="51" customFormat="1" ht="12" customHeight="1">
      <c r="C7" s="1"/>
      <c r="D7" s="2"/>
      <c r="E7" s="3"/>
      <c r="F7" s="1"/>
      <c r="H7" s="3"/>
      <c r="I7" s="4"/>
    </row>
    <row r="8" spans="1:12" s="51" customFormat="1" ht="18" customHeight="1">
      <c r="B8" s="54" t="s">
        <v>70</v>
      </c>
      <c r="I8" s="53"/>
    </row>
    <row r="9" spans="1:12" s="51" customFormat="1" ht="18" customHeight="1">
      <c r="B9" s="54" t="s">
        <v>69</v>
      </c>
      <c r="I9" s="53"/>
    </row>
    <row r="10" spans="1:12" ht="4.5" customHeight="1">
      <c r="A10" s="51"/>
      <c r="B10" s="52"/>
      <c r="D10" s="51"/>
      <c r="E10" s="51"/>
      <c r="F10" s="51"/>
      <c r="K10" s="51"/>
      <c r="L10" s="51"/>
    </row>
    <row r="11" spans="1:12" s="43" customFormat="1" ht="9" customHeight="1">
      <c r="A11" s="33"/>
      <c r="B11" s="33"/>
      <c r="C11" s="33"/>
      <c r="D11" s="33"/>
      <c r="E11" s="33"/>
      <c r="F11" s="33"/>
      <c r="K11" s="51"/>
      <c r="L11" s="51"/>
    </row>
    <row r="12" spans="1:12" s="43" customFormat="1" ht="23.25" customHeight="1">
      <c r="B12" s="5" t="s">
        <v>43</v>
      </c>
      <c r="C12" s="5" t="s">
        <v>44</v>
      </c>
      <c r="D12" s="5" t="s">
        <v>45</v>
      </c>
      <c r="E12" s="5" t="s">
        <v>46</v>
      </c>
      <c r="F12" s="5" t="s">
        <v>47</v>
      </c>
      <c r="G12" s="5" t="s">
        <v>48</v>
      </c>
      <c r="H12" s="5" t="s">
        <v>49</v>
      </c>
      <c r="I12" s="50" t="s">
        <v>50</v>
      </c>
    </row>
    <row r="13" spans="1:12" s="43" customFormat="1" ht="23.25" customHeight="1">
      <c r="B13" s="5">
        <v>1</v>
      </c>
      <c r="C13" s="5"/>
      <c r="D13" s="5"/>
      <c r="E13" s="5"/>
      <c r="F13" s="5"/>
      <c r="G13" s="127">
        <f>SUM(E13:F13)</f>
        <v>0</v>
      </c>
      <c r="H13" s="128">
        <f>G13*1500</f>
        <v>0</v>
      </c>
      <c r="I13" s="49">
        <f t="shared" ref="I13:I52" si="0">1+G13/5</f>
        <v>1</v>
      </c>
    </row>
    <row r="14" spans="1:12" s="43" customFormat="1" ht="23.25" customHeight="1">
      <c r="B14" s="5">
        <v>2</v>
      </c>
      <c r="C14" s="5"/>
      <c r="D14" s="5"/>
      <c r="E14" s="5"/>
      <c r="F14" s="5"/>
      <c r="G14" s="127">
        <f t="shared" ref="G14:G52" si="1">SUM(E14:F14)</f>
        <v>0</v>
      </c>
      <c r="H14" s="128">
        <f t="shared" ref="H14:H52" si="2">G14*1500</f>
        <v>0</v>
      </c>
      <c r="I14" s="49">
        <f t="shared" si="0"/>
        <v>1</v>
      </c>
    </row>
    <row r="15" spans="1:12" s="43" customFormat="1" ht="23.25" customHeight="1">
      <c r="B15" s="5">
        <v>3</v>
      </c>
      <c r="C15" s="5"/>
      <c r="D15" s="5"/>
      <c r="E15" s="5"/>
      <c r="F15" s="5"/>
      <c r="G15" s="127">
        <f t="shared" si="1"/>
        <v>0</v>
      </c>
      <c r="H15" s="128">
        <f t="shared" si="2"/>
        <v>0</v>
      </c>
      <c r="I15" s="49">
        <f t="shared" si="0"/>
        <v>1</v>
      </c>
    </row>
    <row r="16" spans="1:12" s="43" customFormat="1" ht="23.25" customHeight="1">
      <c r="B16" s="5">
        <v>4</v>
      </c>
      <c r="C16" s="5"/>
      <c r="D16" s="5"/>
      <c r="E16" s="5"/>
      <c r="F16" s="5"/>
      <c r="G16" s="127">
        <f t="shared" si="1"/>
        <v>0</v>
      </c>
      <c r="H16" s="128">
        <f t="shared" si="2"/>
        <v>0</v>
      </c>
      <c r="I16" s="49">
        <f t="shared" si="0"/>
        <v>1</v>
      </c>
    </row>
    <row r="17" spans="2:9" s="43" customFormat="1" ht="23.25" customHeight="1">
      <c r="B17" s="5">
        <v>5</v>
      </c>
      <c r="C17" s="5"/>
      <c r="D17" s="5"/>
      <c r="E17" s="5"/>
      <c r="F17" s="5"/>
      <c r="G17" s="127">
        <f t="shared" si="1"/>
        <v>0</v>
      </c>
      <c r="H17" s="128">
        <f t="shared" si="2"/>
        <v>0</v>
      </c>
      <c r="I17" s="49">
        <f t="shared" si="0"/>
        <v>1</v>
      </c>
    </row>
    <row r="18" spans="2:9" s="43" customFormat="1" ht="23.25" customHeight="1">
      <c r="B18" s="5">
        <v>6</v>
      </c>
      <c r="C18" s="5"/>
      <c r="D18" s="5"/>
      <c r="E18" s="5"/>
      <c r="F18" s="5"/>
      <c r="G18" s="127">
        <f t="shared" si="1"/>
        <v>0</v>
      </c>
      <c r="H18" s="128">
        <f t="shared" si="2"/>
        <v>0</v>
      </c>
      <c r="I18" s="49">
        <f t="shared" si="0"/>
        <v>1</v>
      </c>
    </row>
    <row r="19" spans="2:9" s="43" customFormat="1" ht="23.25" customHeight="1">
      <c r="B19" s="5">
        <v>7</v>
      </c>
      <c r="C19" s="5"/>
      <c r="D19" s="5"/>
      <c r="E19" s="5"/>
      <c r="F19" s="5"/>
      <c r="G19" s="127">
        <f t="shared" si="1"/>
        <v>0</v>
      </c>
      <c r="H19" s="128">
        <f t="shared" si="2"/>
        <v>0</v>
      </c>
      <c r="I19" s="49">
        <f t="shared" si="0"/>
        <v>1</v>
      </c>
    </row>
    <row r="20" spans="2:9" s="43" customFormat="1" ht="23.25" customHeight="1">
      <c r="B20" s="5">
        <v>8</v>
      </c>
      <c r="C20" s="5"/>
      <c r="D20" s="5"/>
      <c r="E20" s="5"/>
      <c r="F20" s="5"/>
      <c r="G20" s="127">
        <f t="shared" si="1"/>
        <v>0</v>
      </c>
      <c r="H20" s="128">
        <f t="shared" si="2"/>
        <v>0</v>
      </c>
      <c r="I20" s="49">
        <f t="shared" si="0"/>
        <v>1</v>
      </c>
    </row>
    <row r="21" spans="2:9" s="43" customFormat="1" ht="23.25" customHeight="1">
      <c r="B21" s="5">
        <v>9</v>
      </c>
      <c r="C21" s="5"/>
      <c r="D21" s="5"/>
      <c r="E21" s="5"/>
      <c r="F21" s="5"/>
      <c r="G21" s="127">
        <f t="shared" si="1"/>
        <v>0</v>
      </c>
      <c r="H21" s="128">
        <f t="shared" si="2"/>
        <v>0</v>
      </c>
      <c r="I21" s="49">
        <f t="shared" si="0"/>
        <v>1</v>
      </c>
    </row>
    <row r="22" spans="2:9" s="43" customFormat="1" ht="23.25" customHeight="1">
      <c r="B22" s="5">
        <v>10</v>
      </c>
      <c r="C22" s="5"/>
      <c r="D22" s="5"/>
      <c r="E22" s="5"/>
      <c r="F22" s="5"/>
      <c r="G22" s="127">
        <f t="shared" si="1"/>
        <v>0</v>
      </c>
      <c r="H22" s="128">
        <f t="shared" si="2"/>
        <v>0</v>
      </c>
      <c r="I22" s="49">
        <f t="shared" si="0"/>
        <v>1</v>
      </c>
    </row>
    <row r="23" spans="2:9" s="43" customFormat="1" ht="23.25" customHeight="1">
      <c r="B23" s="5">
        <v>11</v>
      </c>
      <c r="C23" s="5"/>
      <c r="D23" s="5"/>
      <c r="E23" s="5"/>
      <c r="F23" s="5"/>
      <c r="G23" s="127">
        <f t="shared" si="1"/>
        <v>0</v>
      </c>
      <c r="H23" s="128">
        <f t="shared" si="2"/>
        <v>0</v>
      </c>
      <c r="I23" s="49">
        <f t="shared" si="0"/>
        <v>1</v>
      </c>
    </row>
    <row r="24" spans="2:9" s="43" customFormat="1" ht="23.25" customHeight="1">
      <c r="B24" s="5">
        <v>12</v>
      </c>
      <c r="C24" s="5"/>
      <c r="D24" s="5"/>
      <c r="E24" s="5"/>
      <c r="F24" s="5"/>
      <c r="G24" s="127">
        <f t="shared" si="1"/>
        <v>0</v>
      </c>
      <c r="H24" s="128">
        <f t="shared" si="2"/>
        <v>0</v>
      </c>
      <c r="I24" s="49">
        <f t="shared" si="0"/>
        <v>1</v>
      </c>
    </row>
    <row r="25" spans="2:9" s="43" customFormat="1" ht="23.25" customHeight="1">
      <c r="B25" s="5">
        <v>13</v>
      </c>
      <c r="C25" s="5"/>
      <c r="D25" s="5"/>
      <c r="E25" s="5"/>
      <c r="F25" s="5"/>
      <c r="G25" s="127">
        <f t="shared" si="1"/>
        <v>0</v>
      </c>
      <c r="H25" s="128">
        <f t="shared" si="2"/>
        <v>0</v>
      </c>
      <c r="I25" s="49">
        <f t="shared" si="0"/>
        <v>1</v>
      </c>
    </row>
    <row r="26" spans="2:9" s="43" customFormat="1" ht="23.25" customHeight="1">
      <c r="B26" s="5">
        <v>14</v>
      </c>
      <c r="C26" s="5"/>
      <c r="D26" s="5"/>
      <c r="E26" s="5"/>
      <c r="F26" s="5"/>
      <c r="G26" s="127">
        <f t="shared" si="1"/>
        <v>0</v>
      </c>
      <c r="H26" s="128">
        <f t="shared" si="2"/>
        <v>0</v>
      </c>
      <c r="I26" s="49">
        <f t="shared" si="0"/>
        <v>1</v>
      </c>
    </row>
    <row r="27" spans="2:9" s="43" customFormat="1" ht="23.25" customHeight="1">
      <c r="B27" s="5">
        <v>15</v>
      </c>
      <c r="C27" s="5"/>
      <c r="D27" s="5"/>
      <c r="E27" s="5"/>
      <c r="F27" s="5"/>
      <c r="G27" s="127">
        <f t="shared" si="1"/>
        <v>0</v>
      </c>
      <c r="H27" s="128">
        <f t="shared" si="2"/>
        <v>0</v>
      </c>
      <c r="I27" s="49">
        <f t="shared" si="0"/>
        <v>1</v>
      </c>
    </row>
    <row r="28" spans="2:9" s="43" customFormat="1" ht="23.25" customHeight="1">
      <c r="B28" s="5">
        <v>16</v>
      </c>
      <c r="C28" s="5"/>
      <c r="D28" s="5"/>
      <c r="E28" s="5"/>
      <c r="F28" s="5"/>
      <c r="G28" s="127">
        <f t="shared" si="1"/>
        <v>0</v>
      </c>
      <c r="H28" s="128">
        <f t="shared" si="2"/>
        <v>0</v>
      </c>
      <c r="I28" s="49">
        <f t="shared" si="0"/>
        <v>1</v>
      </c>
    </row>
    <row r="29" spans="2:9" s="43" customFormat="1" ht="23.25" customHeight="1">
      <c r="B29" s="5">
        <v>17</v>
      </c>
      <c r="C29" s="5"/>
      <c r="D29" s="5"/>
      <c r="E29" s="5"/>
      <c r="F29" s="5"/>
      <c r="G29" s="127">
        <f t="shared" si="1"/>
        <v>0</v>
      </c>
      <c r="H29" s="128">
        <f t="shared" si="2"/>
        <v>0</v>
      </c>
      <c r="I29" s="49">
        <f t="shared" si="0"/>
        <v>1</v>
      </c>
    </row>
    <row r="30" spans="2:9" s="43" customFormat="1" ht="23.25" customHeight="1">
      <c r="B30" s="5">
        <v>18</v>
      </c>
      <c r="C30" s="5"/>
      <c r="D30" s="5"/>
      <c r="E30" s="5"/>
      <c r="F30" s="5"/>
      <c r="G30" s="127">
        <f t="shared" si="1"/>
        <v>0</v>
      </c>
      <c r="H30" s="128">
        <f t="shared" si="2"/>
        <v>0</v>
      </c>
      <c r="I30" s="49">
        <f t="shared" si="0"/>
        <v>1</v>
      </c>
    </row>
    <row r="31" spans="2:9" s="43" customFormat="1" ht="23.25" customHeight="1">
      <c r="B31" s="5">
        <v>19</v>
      </c>
      <c r="C31" s="5"/>
      <c r="D31" s="5"/>
      <c r="E31" s="5"/>
      <c r="F31" s="5"/>
      <c r="G31" s="127">
        <f t="shared" si="1"/>
        <v>0</v>
      </c>
      <c r="H31" s="128">
        <f t="shared" si="2"/>
        <v>0</v>
      </c>
      <c r="I31" s="49">
        <f t="shared" si="0"/>
        <v>1</v>
      </c>
    </row>
    <row r="32" spans="2:9" s="43" customFormat="1" ht="23.25" customHeight="1">
      <c r="B32" s="5">
        <v>20</v>
      </c>
      <c r="C32" s="5"/>
      <c r="D32" s="5"/>
      <c r="E32" s="5"/>
      <c r="F32" s="5"/>
      <c r="G32" s="127">
        <f t="shared" si="1"/>
        <v>0</v>
      </c>
      <c r="H32" s="128">
        <f t="shared" si="2"/>
        <v>0</v>
      </c>
      <c r="I32" s="49">
        <f t="shared" si="0"/>
        <v>1</v>
      </c>
    </row>
    <row r="33" spans="2:9" s="43" customFormat="1" ht="23.25" customHeight="1">
      <c r="B33" s="5">
        <v>21</v>
      </c>
      <c r="C33" s="5"/>
      <c r="D33" s="5"/>
      <c r="E33" s="5"/>
      <c r="F33" s="5"/>
      <c r="G33" s="127">
        <f t="shared" si="1"/>
        <v>0</v>
      </c>
      <c r="H33" s="128">
        <f t="shared" si="2"/>
        <v>0</v>
      </c>
      <c r="I33" s="49">
        <f t="shared" si="0"/>
        <v>1</v>
      </c>
    </row>
    <row r="34" spans="2:9" s="43" customFormat="1" ht="23.25" customHeight="1">
      <c r="B34" s="5">
        <v>22</v>
      </c>
      <c r="C34" s="5"/>
      <c r="D34" s="5"/>
      <c r="E34" s="5"/>
      <c r="F34" s="5"/>
      <c r="G34" s="127">
        <f t="shared" si="1"/>
        <v>0</v>
      </c>
      <c r="H34" s="128">
        <f t="shared" si="2"/>
        <v>0</v>
      </c>
      <c r="I34" s="49">
        <f t="shared" si="0"/>
        <v>1</v>
      </c>
    </row>
    <row r="35" spans="2:9" s="43" customFormat="1" ht="23.25" customHeight="1">
      <c r="B35" s="5">
        <v>23</v>
      </c>
      <c r="C35" s="5"/>
      <c r="D35" s="5"/>
      <c r="E35" s="5"/>
      <c r="F35" s="5"/>
      <c r="G35" s="127">
        <f t="shared" si="1"/>
        <v>0</v>
      </c>
      <c r="H35" s="128">
        <f t="shared" si="2"/>
        <v>0</v>
      </c>
      <c r="I35" s="49">
        <f t="shared" si="0"/>
        <v>1</v>
      </c>
    </row>
    <row r="36" spans="2:9" s="43" customFormat="1" ht="23.25" customHeight="1">
      <c r="B36" s="5">
        <v>24</v>
      </c>
      <c r="C36" s="5"/>
      <c r="D36" s="5"/>
      <c r="E36" s="5"/>
      <c r="F36" s="5"/>
      <c r="G36" s="127">
        <f t="shared" si="1"/>
        <v>0</v>
      </c>
      <c r="H36" s="128">
        <f t="shared" si="2"/>
        <v>0</v>
      </c>
      <c r="I36" s="49">
        <f t="shared" si="0"/>
        <v>1</v>
      </c>
    </row>
    <row r="37" spans="2:9" s="43" customFormat="1" ht="23.25" customHeight="1">
      <c r="B37" s="5">
        <v>25</v>
      </c>
      <c r="C37" s="5"/>
      <c r="D37" s="5"/>
      <c r="E37" s="5"/>
      <c r="F37" s="5"/>
      <c r="G37" s="127">
        <f t="shared" si="1"/>
        <v>0</v>
      </c>
      <c r="H37" s="128">
        <f t="shared" si="2"/>
        <v>0</v>
      </c>
      <c r="I37" s="49">
        <f t="shared" si="0"/>
        <v>1</v>
      </c>
    </row>
    <row r="38" spans="2:9" s="43" customFormat="1" ht="23.25" customHeight="1">
      <c r="B38" s="5">
        <v>26</v>
      </c>
      <c r="C38" s="5"/>
      <c r="D38" s="5"/>
      <c r="E38" s="5"/>
      <c r="F38" s="5"/>
      <c r="G38" s="127">
        <f t="shared" si="1"/>
        <v>0</v>
      </c>
      <c r="H38" s="128">
        <f t="shared" si="2"/>
        <v>0</v>
      </c>
      <c r="I38" s="49">
        <f t="shared" si="0"/>
        <v>1</v>
      </c>
    </row>
    <row r="39" spans="2:9" s="43" customFormat="1" ht="23.25" customHeight="1">
      <c r="B39" s="5">
        <v>27</v>
      </c>
      <c r="C39" s="5"/>
      <c r="D39" s="5"/>
      <c r="E39" s="5"/>
      <c r="F39" s="5"/>
      <c r="G39" s="127">
        <f t="shared" si="1"/>
        <v>0</v>
      </c>
      <c r="H39" s="128">
        <f t="shared" si="2"/>
        <v>0</v>
      </c>
      <c r="I39" s="49">
        <f t="shared" si="0"/>
        <v>1</v>
      </c>
    </row>
    <row r="40" spans="2:9" s="43" customFormat="1" ht="23.25" customHeight="1">
      <c r="B40" s="5">
        <v>28</v>
      </c>
      <c r="C40" s="5"/>
      <c r="D40" s="5"/>
      <c r="E40" s="5"/>
      <c r="F40" s="5"/>
      <c r="G40" s="127">
        <f t="shared" si="1"/>
        <v>0</v>
      </c>
      <c r="H40" s="128">
        <f t="shared" si="2"/>
        <v>0</v>
      </c>
      <c r="I40" s="49">
        <f t="shared" si="0"/>
        <v>1</v>
      </c>
    </row>
    <row r="41" spans="2:9" s="43" customFormat="1" ht="23.25" customHeight="1">
      <c r="B41" s="5">
        <v>29</v>
      </c>
      <c r="C41" s="5"/>
      <c r="D41" s="5"/>
      <c r="E41" s="5"/>
      <c r="F41" s="5"/>
      <c r="G41" s="127">
        <f t="shared" si="1"/>
        <v>0</v>
      </c>
      <c r="H41" s="128">
        <f t="shared" si="2"/>
        <v>0</v>
      </c>
      <c r="I41" s="49">
        <f t="shared" si="0"/>
        <v>1</v>
      </c>
    </row>
    <row r="42" spans="2:9" s="43" customFormat="1" ht="23.25" customHeight="1">
      <c r="B42" s="5">
        <v>30</v>
      </c>
      <c r="C42" s="5"/>
      <c r="D42" s="5"/>
      <c r="E42" s="5"/>
      <c r="F42" s="5"/>
      <c r="G42" s="127">
        <f t="shared" si="1"/>
        <v>0</v>
      </c>
      <c r="H42" s="128">
        <f t="shared" si="2"/>
        <v>0</v>
      </c>
      <c r="I42" s="49">
        <f t="shared" si="0"/>
        <v>1</v>
      </c>
    </row>
    <row r="43" spans="2:9" s="43" customFormat="1" ht="23.25" customHeight="1">
      <c r="B43" s="5">
        <v>31</v>
      </c>
      <c r="C43" s="5"/>
      <c r="D43" s="5"/>
      <c r="E43" s="5"/>
      <c r="F43" s="5"/>
      <c r="G43" s="127">
        <f t="shared" si="1"/>
        <v>0</v>
      </c>
      <c r="H43" s="128">
        <f t="shared" si="2"/>
        <v>0</v>
      </c>
      <c r="I43" s="49">
        <f t="shared" si="0"/>
        <v>1</v>
      </c>
    </row>
    <row r="44" spans="2:9" s="43" customFormat="1" ht="23.25" customHeight="1">
      <c r="B44" s="5">
        <v>32</v>
      </c>
      <c r="C44" s="5"/>
      <c r="D44" s="5"/>
      <c r="E44" s="5"/>
      <c r="F44" s="5"/>
      <c r="G44" s="127">
        <f t="shared" si="1"/>
        <v>0</v>
      </c>
      <c r="H44" s="128">
        <f t="shared" si="2"/>
        <v>0</v>
      </c>
      <c r="I44" s="49">
        <f t="shared" si="0"/>
        <v>1</v>
      </c>
    </row>
    <row r="45" spans="2:9" s="43" customFormat="1" ht="23.25" customHeight="1">
      <c r="B45" s="5">
        <v>33</v>
      </c>
      <c r="C45" s="5"/>
      <c r="D45" s="5"/>
      <c r="E45" s="5"/>
      <c r="F45" s="5"/>
      <c r="G45" s="127">
        <f t="shared" si="1"/>
        <v>0</v>
      </c>
      <c r="H45" s="128">
        <f t="shared" si="2"/>
        <v>0</v>
      </c>
      <c r="I45" s="49">
        <f t="shared" si="0"/>
        <v>1</v>
      </c>
    </row>
    <row r="46" spans="2:9" s="43" customFormat="1" ht="23.25" customHeight="1">
      <c r="B46" s="5">
        <v>34</v>
      </c>
      <c r="C46" s="5"/>
      <c r="D46" s="5"/>
      <c r="E46" s="5"/>
      <c r="F46" s="5"/>
      <c r="G46" s="127">
        <f t="shared" si="1"/>
        <v>0</v>
      </c>
      <c r="H46" s="128">
        <f t="shared" si="2"/>
        <v>0</v>
      </c>
      <c r="I46" s="49">
        <f t="shared" si="0"/>
        <v>1</v>
      </c>
    </row>
    <row r="47" spans="2:9" s="43" customFormat="1" ht="23.25" customHeight="1">
      <c r="B47" s="5">
        <v>35</v>
      </c>
      <c r="C47" s="5"/>
      <c r="D47" s="5"/>
      <c r="E47" s="5"/>
      <c r="F47" s="5"/>
      <c r="G47" s="127">
        <f t="shared" si="1"/>
        <v>0</v>
      </c>
      <c r="H47" s="128">
        <f t="shared" si="2"/>
        <v>0</v>
      </c>
      <c r="I47" s="49">
        <f t="shared" si="0"/>
        <v>1</v>
      </c>
    </row>
    <row r="48" spans="2:9" s="43" customFormat="1" ht="23.25" customHeight="1">
      <c r="B48" s="5">
        <v>36</v>
      </c>
      <c r="C48" s="5"/>
      <c r="D48" s="5"/>
      <c r="E48" s="5"/>
      <c r="F48" s="5"/>
      <c r="G48" s="127">
        <f t="shared" si="1"/>
        <v>0</v>
      </c>
      <c r="H48" s="128">
        <f t="shared" si="2"/>
        <v>0</v>
      </c>
      <c r="I48" s="49">
        <f t="shared" si="0"/>
        <v>1</v>
      </c>
    </row>
    <row r="49" spans="1:9" s="43" customFormat="1" ht="23.25" customHeight="1">
      <c r="B49" s="5">
        <v>37</v>
      </c>
      <c r="C49" s="5"/>
      <c r="D49" s="5"/>
      <c r="E49" s="5"/>
      <c r="F49" s="5"/>
      <c r="G49" s="127">
        <f t="shared" si="1"/>
        <v>0</v>
      </c>
      <c r="H49" s="128">
        <f t="shared" si="2"/>
        <v>0</v>
      </c>
      <c r="I49" s="49">
        <f t="shared" si="0"/>
        <v>1</v>
      </c>
    </row>
    <row r="50" spans="1:9" s="43" customFormat="1" ht="23.25" customHeight="1">
      <c r="B50" s="5">
        <v>38</v>
      </c>
      <c r="C50" s="5"/>
      <c r="D50" s="5"/>
      <c r="E50" s="5"/>
      <c r="F50" s="5"/>
      <c r="G50" s="127">
        <f t="shared" si="1"/>
        <v>0</v>
      </c>
      <c r="H50" s="128">
        <f t="shared" si="2"/>
        <v>0</v>
      </c>
      <c r="I50" s="49">
        <f t="shared" si="0"/>
        <v>1</v>
      </c>
    </row>
    <row r="51" spans="1:9" s="43" customFormat="1" ht="23.25" customHeight="1">
      <c r="B51" s="5">
        <v>39</v>
      </c>
      <c r="C51" s="5"/>
      <c r="D51" s="5"/>
      <c r="E51" s="5"/>
      <c r="F51" s="5"/>
      <c r="G51" s="127">
        <f t="shared" si="1"/>
        <v>0</v>
      </c>
      <c r="H51" s="128">
        <f t="shared" si="2"/>
        <v>0</v>
      </c>
      <c r="I51" s="49">
        <f t="shared" si="0"/>
        <v>1</v>
      </c>
    </row>
    <row r="52" spans="1:9" s="43" customFormat="1" ht="23.25" customHeight="1">
      <c r="B52" s="5">
        <v>40</v>
      </c>
      <c r="C52" s="5"/>
      <c r="D52" s="5"/>
      <c r="E52" s="5"/>
      <c r="F52" s="5"/>
      <c r="G52" s="127">
        <f t="shared" si="1"/>
        <v>0</v>
      </c>
      <c r="H52" s="128">
        <f t="shared" si="2"/>
        <v>0</v>
      </c>
      <c r="I52" s="49">
        <f t="shared" si="0"/>
        <v>1</v>
      </c>
    </row>
    <row r="53" spans="1:9" s="43" customFormat="1" ht="22.5" customHeight="1">
      <c r="B53" s="48"/>
      <c r="C53" s="48"/>
      <c r="D53" s="48" t="s">
        <v>51</v>
      </c>
      <c r="E53" s="48">
        <f>SUM(E13:E52)</f>
        <v>0</v>
      </c>
      <c r="F53" s="48">
        <f>SUM(F13:F52)</f>
        <v>0</v>
      </c>
      <c r="G53" s="48">
        <f>SUM(G13:G52)</f>
        <v>0</v>
      </c>
      <c r="H53" s="47">
        <f>SUM(H13:H52)</f>
        <v>0</v>
      </c>
      <c r="I53" s="46">
        <f>SUM(I24:I51)</f>
        <v>28</v>
      </c>
    </row>
    <row r="54" spans="1:9" s="43" customFormat="1" ht="20.25" customHeight="1">
      <c r="I54" s="45"/>
    </row>
    <row r="55" spans="1:9">
      <c r="A55" s="43"/>
      <c r="B55" s="43"/>
      <c r="C55" s="43"/>
      <c r="D55" s="43"/>
      <c r="E55" s="43"/>
      <c r="F55" s="43"/>
      <c r="G55" s="43"/>
      <c r="H55" s="43"/>
      <c r="I55" s="45"/>
    </row>
    <row r="56" spans="1:9" s="43" customFormat="1" ht="22.5" customHeight="1">
      <c r="A56" s="33"/>
      <c r="B56" s="33"/>
      <c r="C56" s="33"/>
      <c r="D56" s="33"/>
      <c r="E56" s="33"/>
      <c r="F56" s="33"/>
      <c r="G56" s="33"/>
      <c r="H56" s="33"/>
      <c r="I56" s="34"/>
    </row>
    <row r="57" spans="1:9" s="43" customFormat="1" ht="22.5" customHeight="1">
      <c r="C57" s="41"/>
      <c r="D57" s="41"/>
      <c r="E57" s="41"/>
      <c r="F57" s="41"/>
      <c r="G57" s="41"/>
      <c r="H57" s="40"/>
      <c r="I57" s="40"/>
    </row>
    <row r="58" spans="1:9" s="43" customFormat="1" ht="22.5" customHeight="1">
      <c r="C58" s="41"/>
      <c r="D58" s="44" t="s">
        <v>52</v>
      </c>
      <c r="E58" s="44">
        <f>E53</f>
        <v>0</v>
      </c>
      <c r="F58" s="44">
        <f>F53</f>
        <v>0</v>
      </c>
      <c r="G58" s="41"/>
      <c r="H58" s="40"/>
      <c r="I58" s="40"/>
    </row>
    <row r="59" spans="1:9" s="43" customFormat="1" ht="22.5" customHeight="1">
      <c r="C59" s="41"/>
      <c r="D59" s="44" t="s">
        <v>53</v>
      </c>
      <c r="E59" s="44">
        <v>0</v>
      </c>
      <c r="F59" s="44">
        <v>0</v>
      </c>
      <c r="G59" s="41"/>
      <c r="H59" s="40"/>
      <c r="I59" s="40"/>
    </row>
    <row r="60" spans="1:9" ht="15" thickBot="1">
      <c r="A60" s="43"/>
      <c r="B60" s="43"/>
      <c r="C60" s="41"/>
      <c r="D60" s="42" t="s">
        <v>48</v>
      </c>
      <c r="E60" s="42">
        <f>SUM(E58:E59)</f>
        <v>0</v>
      </c>
      <c r="F60" s="42">
        <f>SUM(F58:F59)</f>
        <v>0</v>
      </c>
      <c r="G60" s="41"/>
      <c r="H60" s="40"/>
      <c r="I60" s="40"/>
    </row>
    <row r="61" spans="1:9" ht="15" thickTop="1">
      <c r="D61" s="35">
        <v>1</v>
      </c>
      <c r="E61" s="39">
        <v>8</v>
      </c>
      <c r="F61" s="39">
        <v>8</v>
      </c>
    </row>
    <row r="62" spans="1:9">
      <c r="D62" s="38">
        <v>2</v>
      </c>
      <c r="E62" s="38">
        <v>7</v>
      </c>
      <c r="F62" s="38">
        <v>8</v>
      </c>
    </row>
    <row r="63" spans="1:9">
      <c r="D63" s="38">
        <v>3</v>
      </c>
      <c r="E63" s="38">
        <v>7</v>
      </c>
      <c r="F63" s="38">
        <v>8</v>
      </c>
    </row>
    <row r="64" spans="1:9">
      <c r="D64" s="38">
        <v>4</v>
      </c>
      <c r="E64" s="38">
        <v>7</v>
      </c>
      <c r="F64" s="38">
        <v>8</v>
      </c>
    </row>
    <row r="65" spans="4:7">
      <c r="D65" s="38">
        <v>5</v>
      </c>
      <c r="E65" s="38">
        <v>7</v>
      </c>
      <c r="F65" s="38">
        <v>8</v>
      </c>
    </row>
    <row r="66" spans="4:7">
      <c r="D66" s="38">
        <v>6</v>
      </c>
      <c r="E66" s="38">
        <v>7</v>
      </c>
      <c r="F66" s="38">
        <v>8</v>
      </c>
    </row>
    <row r="67" spans="4:7">
      <c r="D67" s="38">
        <v>7</v>
      </c>
      <c r="E67" s="38">
        <v>7</v>
      </c>
      <c r="F67" s="38">
        <v>7</v>
      </c>
    </row>
    <row r="68" spans="4:7">
      <c r="D68" s="38">
        <v>8</v>
      </c>
      <c r="E68" s="38">
        <v>7</v>
      </c>
      <c r="F68" s="38">
        <v>7</v>
      </c>
    </row>
    <row r="69" spans="4:7">
      <c r="D69" s="38">
        <v>9</v>
      </c>
      <c r="E69" s="38">
        <v>7</v>
      </c>
      <c r="F69" s="38">
        <v>7</v>
      </c>
    </row>
    <row r="70" spans="4:7">
      <c r="D70" s="38">
        <v>10</v>
      </c>
      <c r="E70" s="38">
        <v>7</v>
      </c>
      <c r="F70" s="38">
        <v>7</v>
      </c>
    </row>
    <row r="71" spans="4:7">
      <c r="D71" s="38">
        <v>11</v>
      </c>
      <c r="E71" s="38">
        <v>7</v>
      </c>
      <c r="F71" s="38">
        <v>7</v>
      </c>
    </row>
    <row r="72" spans="4:7">
      <c r="D72" s="38">
        <v>12</v>
      </c>
      <c r="E72" s="38"/>
      <c r="F72" s="38">
        <v>7</v>
      </c>
    </row>
    <row r="73" spans="4:7">
      <c r="D73" s="38">
        <v>13</v>
      </c>
      <c r="E73" s="38"/>
      <c r="F73" s="38"/>
    </row>
    <row r="74" spans="4:7" ht="21" customHeight="1" thickBot="1">
      <c r="D74" s="37">
        <v>14</v>
      </c>
      <c r="E74" s="37"/>
      <c r="F74" s="37"/>
      <c r="G74" s="36"/>
    </row>
    <row r="75" spans="4:7" ht="21.75" thickTop="1">
      <c r="D75" s="35"/>
      <c r="E75" s="6">
        <f>SUM(E61:E74)</f>
        <v>78</v>
      </c>
      <c r="F75" s="6">
        <f>SUM(F61:F74)</f>
        <v>90</v>
      </c>
    </row>
  </sheetData>
  <mergeCells count="2">
    <mergeCell ref="B2:I2"/>
    <mergeCell ref="B3:I3"/>
  </mergeCells>
  <phoneticPr fontId="1"/>
  <printOptions horizontalCentered="1"/>
  <pageMargins left="0.59055118110236227" right="0.59055118110236227" top="0.41" bottom="0.59055118110236227"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4"/>
  <sheetViews>
    <sheetView workbookViewId="0"/>
  </sheetViews>
  <sheetFormatPr defaultColWidth="9" defaultRowHeight="13.5"/>
  <cols>
    <col min="1" max="1" width="1.125" style="56" customWidth="1"/>
    <col min="2" max="2" width="5" style="56" customWidth="1"/>
    <col min="3" max="3" width="7.25" style="56" customWidth="1"/>
    <col min="4" max="4" width="5.625" style="56" bestFit="1" customWidth="1"/>
    <col min="5" max="5" width="14.625" style="56" customWidth="1"/>
    <col min="6" max="6" width="16.875" style="56" bestFit="1" customWidth="1"/>
    <col min="7" max="7" width="9.75" style="56" customWidth="1"/>
    <col min="8" max="8" width="18.375" style="56" customWidth="1"/>
    <col min="9" max="9" width="8.625" style="56" customWidth="1"/>
    <col min="10" max="10" width="8.625" style="56" hidden="1" customWidth="1"/>
    <col min="11" max="11" width="8.625" style="56" customWidth="1"/>
    <col min="12" max="12" width="17.875" style="56" customWidth="1"/>
    <col min="13" max="13" width="0.625" style="57" customWidth="1"/>
    <col min="14" max="16384" width="9" style="56"/>
  </cols>
  <sheetData>
    <row r="1" spans="1:13" ht="10.5" customHeight="1">
      <c r="A1" s="61"/>
      <c r="B1" s="61"/>
      <c r="C1" s="61"/>
      <c r="D1" s="61"/>
      <c r="E1" s="61"/>
      <c r="F1" s="61"/>
      <c r="G1" s="61"/>
      <c r="H1" s="61"/>
      <c r="K1" s="61"/>
      <c r="L1" s="61"/>
    </row>
    <row r="2" spans="1:13" ht="31.5" customHeight="1" thickBot="1">
      <c r="A2" s="61"/>
      <c r="B2" s="212" t="str">
        <f>'大会要項（各支部理事長）'!C7</f>
        <v>令和七年度第４回福島県小中高校生卓球競技選抜強化リーグ大会</v>
      </c>
      <c r="C2" s="213"/>
      <c r="D2" s="213"/>
      <c r="E2" s="213"/>
      <c r="F2" s="213"/>
      <c r="G2" s="213"/>
      <c r="H2" s="213"/>
      <c r="I2" s="213"/>
      <c r="J2" s="213"/>
      <c r="K2" s="213"/>
      <c r="L2" s="213"/>
      <c r="M2" s="124"/>
    </row>
    <row r="3" spans="1:13" ht="6.75" customHeight="1" thickTop="1">
      <c r="A3" s="61"/>
      <c r="B3" s="57"/>
      <c r="M3" s="62"/>
    </row>
    <row r="4" spans="1:13" ht="23.25" customHeight="1">
      <c r="A4" s="61"/>
      <c r="B4" s="57"/>
      <c r="C4" s="214" t="s">
        <v>54</v>
      </c>
      <c r="D4" s="214"/>
      <c r="E4" s="214"/>
      <c r="F4" s="123"/>
      <c r="G4" s="122" t="s">
        <v>44</v>
      </c>
      <c r="H4" s="215" t="s">
        <v>99</v>
      </c>
      <c r="I4" s="215"/>
      <c r="J4" s="215"/>
      <c r="K4" s="216"/>
      <c r="L4" s="121" t="s">
        <v>55</v>
      </c>
      <c r="M4" s="62"/>
    </row>
    <row r="5" spans="1:13" ht="23.25" customHeight="1">
      <c r="A5" s="61"/>
      <c r="B5" s="57"/>
      <c r="C5" s="214" t="s">
        <v>56</v>
      </c>
      <c r="D5" s="214"/>
      <c r="E5" s="214"/>
      <c r="F5" s="217"/>
      <c r="G5" s="218"/>
      <c r="H5" s="218"/>
      <c r="I5" s="218"/>
      <c r="J5" s="218"/>
      <c r="K5" s="219"/>
      <c r="L5" s="220" t="str">
        <f>'大会要項（所属長）'!C31</f>
        <v>１０月１４日（火）１７：００　受付終了</v>
      </c>
      <c r="M5" s="62"/>
    </row>
    <row r="6" spans="1:13" ht="23.25" customHeight="1">
      <c r="A6" s="61"/>
      <c r="B6" s="57"/>
      <c r="C6" s="214" t="s">
        <v>57</v>
      </c>
      <c r="D6" s="214"/>
      <c r="E6" s="214"/>
      <c r="F6" s="217"/>
      <c r="G6" s="218"/>
      <c r="H6" s="218"/>
      <c r="I6" s="218"/>
      <c r="J6" s="218"/>
      <c r="K6" s="219"/>
      <c r="L6" s="221"/>
      <c r="M6" s="62"/>
    </row>
    <row r="7" spans="1:13" ht="23.25" customHeight="1">
      <c r="A7" s="61"/>
      <c r="B7" s="57"/>
      <c r="C7" s="214" t="s">
        <v>58</v>
      </c>
      <c r="D7" s="214"/>
      <c r="E7" s="214"/>
      <c r="F7" s="217"/>
      <c r="G7" s="218"/>
      <c r="H7" s="218"/>
      <c r="I7" s="218"/>
      <c r="J7" s="218"/>
      <c r="K7" s="219"/>
      <c r="L7" s="221"/>
      <c r="M7" s="62"/>
    </row>
    <row r="8" spans="1:13" ht="23.25" customHeight="1">
      <c r="A8" s="61"/>
      <c r="B8" s="57"/>
      <c r="C8" s="214" t="s">
        <v>98</v>
      </c>
      <c r="D8" s="214"/>
      <c r="E8" s="214"/>
      <c r="F8" s="223"/>
      <c r="G8" s="218"/>
      <c r="H8" s="218"/>
      <c r="I8" s="218"/>
      <c r="J8" s="218"/>
      <c r="K8" s="219"/>
      <c r="L8" s="222"/>
      <c r="M8" s="62"/>
    </row>
    <row r="9" spans="1:13" ht="6" customHeight="1">
      <c r="A9" s="61"/>
      <c r="B9" s="57"/>
      <c r="M9" s="62"/>
    </row>
    <row r="10" spans="1:13" s="118" customFormat="1" ht="39" customHeight="1">
      <c r="A10" s="120"/>
      <c r="B10" s="224" t="s">
        <v>157</v>
      </c>
      <c r="C10" s="225"/>
      <c r="D10" s="225"/>
      <c r="E10" s="225"/>
      <c r="F10" s="225"/>
      <c r="G10" s="225"/>
      <c r="H10" s="225"/>
      <c r="I10" s="225"/>
      <c r="J10" s="225"/>
      <c r="K10" s="225"/>
      <c r="L10" s="226"/>
      <c r="M10" s="119"/>
    </row>
    <row r="11" spans="1:13" s="118" customFormat="1" ht="79.5" customHeight="1" thickBot="1">
      <c r="A11" s="120"/>
      <c r="B11" s="237" t="s">
        <v>108</v>
      </c>
      <c r="C11" s="238"/>
      <c r="D11" s="238"/>
      <c r="E11" s="238"/>
      <c r="F11" s="238"/>
      <c r="G11" s="238"/>
      <c r="H11" s="238"/>
      <c r="I11" s="238"/>
      <c r="J11" s="238"/>
      <c r="K11" s="238"/>
      <c r="L11" s="239"/>
      <c r="M11" s="119"/>
    </row>
    <row r="12" spans="1:13" ht="43.5" customHeight="1">
      <c r="A12" s="61"/>
      <c r="B12" s="117" t="s">
        <v>59</v>
      </c>
      <c r="C12" s="117" t="s">
        <v>97</v>
      </c>
      <c r="D12" s="116" t="s">
        <v>96</v>
      </c>
      <c r="E12" s="117" t="s">
        <v>60</v>
      </c>
      <c r="F12" s="117" t="s">
        <v>95</v>
      </c>
      <c r="G12" s="117" t="s">
        <v>44</v>
      </c>
      <c r="H12" s="131" t="s">
        <v>107</v>
      </c>
      <c r="I12" s="135" t="s">
        <v>115</v>
      </c>
      <c r="J12" s="227" t="s">
        <v>94</v>
      </c>
      <c r="K12" s="116" t="s">
        <v>93</v>
      </c>
      <c r="L12" s="115" t="s">
        <v>61</v>
      </c>
      <c r="M12" s="62"/>
    </row>
    <row r="13" spans="1:13" s="104" customFormat="1" ht="27.95" customHeight="1" thickBot="1">
      <c r="A13" s="112"/>
      <c r="B13" s="229" t="s">
        <v>92</v>
      </c>
      <c r="C13" s="229" t="s">
        <v>91</v>
      </c>
      <c r="D13" s="231" t="s">
        <v>90</v>
      </c>
      <c r="E13" s="232"/>
      <c r="F13" s="233" t="s">
        <v>89</v>
      </c>
      <c r="G13" s="234"/>
      <c r="H13" s="114" t="s">
        <v>88</v>
      </c>
      <c r="I13" s="113" t="s">
        <v>87</v>
      </c>
      <c r="J13" s="228"/>
      <c r="K13" s="235" t="s">
        <v>86</v>
      </c>
      <c r="L13" s="236"/>
      <c r="M13" s="105"/>
    </row>
    <row r="14" spans="1:13" s="104" customFormat="1" ht="77.45" customHeight="1" thickTop="1" thickBot="1">
      <c r="A14" s="112"/>
      <c r="B14" s="230"/>
      <c r="C14" s="230"/>
      <c r="D14" s="111">
        <v>50</v>
      </c>
      <c r="E14" s="111" t="s">
        <v>85</v>
      </c>
      <c r="F14" s="111" t="s">
        <v>84</v>
      </c>
      <c r="G14" s="110" t="s">
        <v>83</v>
      </c>
      <c r="H14" s="133" t="s">
        <v>112</v>
      </c>
      <c r="I14" s="109" t="s">
        <v>82</v>
      </c>
      <c r="J14" s="108" t="s">
        <v>81</v>
      </c>
      <c r="K14" s="107">
        <v>77</v>
      </c>
      <c r="L14" s="106" t="s">
        <v>80</v>
      </c>
      <c r="M14" s="105"/>
    </row>
    <row r="15" spans="1:13" s="85" customFormat="1" ht="24.75" customHeight="1" thickTop="1">
      <c r="A15" s="93"/>
      <c r="B15" s="103">
        <v>1</v>
      </c>
      <c r="C15" s="101" t="s">
        <v>79</v>
      </c>
      <c r="D15" s="101"/>
      <c r="E15" s="101"/>
      <c r="F15" s="102" t="str">
        <f>H4</f>
        <v>　</v>
      </c>
      <c r="G15" s="102">
        <f>F4</f>
        <v>0</v>
      </c>
      <c r="H15" s="101"/>
      <c r="I15" s="90"/>
      <c r="J15" s="100"/>
      <c r="K15" s="99"/>
      <c r="L15" s="98"/>
      <c r="M15" s="86"/>
    </row>
    <row r="16" spans="1:13" s="85" customFormat="1" ht="24.75" customHeight="1">
      <c r="A16" s="93"/>
      <c r="B16" s="97">
        <v>2</v>
      </c>
      <c r="C16" s="97" t="s">
        <v>79</v>
      </c>
      <c r="D16" s="97"/>
      <c r="E16" s="97"/>
      <c r="F16" s="92" t="str">
        <f t="shared" ref="F16:F35" si="0">F15</f>
        <v>　</v>
      </c>
      <c r="G16" s="92">
        <f t="shared" ref="G16:G35" si="1">G15</f>
        <v>0</v>
      </c>
      <c r="H16" s="97"/>
      <c r="I16" s="90"/>
      <c r="J16" s="96"/>
      <c r="K16" s="95"/>
      <c r="L16" s="94"/>
      <c r="M16" s="86"/>
    </row>
    <row r="17" spans="1:13" s="85" customFormat="1" ht="24.75" customHeight="1">
      <c r="A17" s="93"/>
      <c r="B17" s="97">
        <v>3</v>
      </c>
      <c r="C17" s="97" t="s">
        <v>79</v>
      </c>
      <c r="D17" s="97"/>
      <c r="E17" s="97"/>
      <c r="F17" s="92" t="str">
        <f t="shared" si="0"/>
        <v>　</v>
      </c>
      <c r="G17" s="92">
        <f t="shared" si="1"/>
        <v>0</v>
      </c>
      <c r="H17" s="97"/>
      <c r="I17" s="90"/>
      <c r="J17" s="96"/>
      <c r="K17" s="95"/>
      <c r="L17" s="94"/>
      <c r="M17" s="86"/>
    </row>
    <row r="18" spans="1:13" s="85" customFormat="1" ht="24.75" customHeight="1">
      <c r="A18" s="93"/>
      <c r="B18" s="97">
        <v>4</v>
      </c>
      <c r="C18" s="97" t="s">
        <v>79</v>
      </c>
      <c r="D18" s="97"/>
      <c r="E18" s="97"/>
      <c r="F18" s="92" t="str">
        <f t="shared" si="0"/>
        <v>　</v>
      </c>
      <c r="G18" s="92">
        <f t="shared" si="1"/>
        <v>0</v>
      </c>
      <c r="H18" s="97"/>
      <c r="I18" s="90"/>
      <c r="J18" s="96"/>
      <c r="K18" s="95"/>
      <c r="L18" s="94"/>
      <c r="M18" s="86"/>
    </row>
    <row r="19" spans="1:13" s="85" customFormat="1" ht="24.75" customHeight="1">
      <c r="A19" s="93"/>
      <c r="B19" s="97">
        <v>5</v>
      </c>
      <c r="C19" s="97" t="s">
        <v>79</v>
      </c>
      <c r="D19" s="97"/>
      <c r="E19" s="97"/>
      <c r="F19" s="92" t="str">
        <f t="shared" si="0"/>
        <v>　</v>
      </c>
      <c r="G19" s="92">
        <f t="shared" si="1"/>
        <v>0</v>
      </c>
      <c r="H19" s="97"/>
      <c r="I19" s="90"/>
      <c r="J19" s="96"/>
      <c r="K19" s="95"/>
      <c r="L19" s="94"/>
      <c r="M19" s="86"/>
    </row>
    <row r="20" spans="1:13" s="85" customFormat="1" ht="24.75" customHeight="1">
      <c r="A20" s="93"/>
      <c r="B20" s="97">
        <v>6</v>
      </c>
      <c r="C20" s="97" t="s">
        <v>79</v>
      </c>
      <c r="D20" s="97"/>
      <c r="E20" s="97"/>
      <c r="F20" s="92" t="str">
        <f t="shared" si="0"/>
        <v>　</v>
      </c>
      <c r="G20" s="92">
        <f t="shared" si="1"/>
        <v>0</v>
      </c>
      <c r="H20" s="97"/>
      <c r="I20" s="90"/>
      <c r="J20" s="96"/>
      <c r="K20" s="95"/>
      <c r="L20" s="94"/>
      <c r="M20" s="86"/>
    </row>
    <row r="21" spans="1:13" s="85" customFormat="1" ht="24.75" customHeight="1">
      <c r="A21" s="93"/>
      <c r="B21" s="97">
        <v>7</v>
      </c>
      <c r="C21" s="97" t="s">
        <v>79</v>
      </c>
      <c r="D21" s="97"/>
      <c r="E21" s="97"/>
      <c r="F21" s="92" t="str">
        <f t="shared" si="0"/>
        <v>　</v>
      </c>
      <c r="G21" s="92">
        <f t="shared" si="1"/>
        <v>0</v>
      </c>
      <c r="H21" s="97"/>
      <c r="I21" s="90"/>
      <c r="J21" s="96"/>
      <c r="K21" s="95"/>
      <c r="L21" s="94"/>
      <c r="M21" s="86"/>
    </row>
    <row r="22" spans="1:13" s="85" customFormat="1" ht="24.75" customHeight="1">
      <c r="A22" s="93"/>
      <c r="B22" s="97">
        <v>8</v>
      </c>
      <c r="C22" s="97" t="s">
        <v>79</v>
      </c>
      <c r="D22" s="97"/>
      <c r="E22" s="97"/>
      <c r="F22" s="92" t="str">
        <f t="shared" si="0"/>
        <v>　</v>
      </c>
      <c r="G22" s="92">
        <f t="shared" si="1"/>
        <v>0</v>
      </c>
      <c r="H22" s="97"/>
      <c r="I22" s="90"/>
      <c r="J22" s="96"/>
      <c r="K22" s="95"/>
      <c r="L22" s="94"/>
      <c r="M22" s="86"/>
    </row>
    <row r="23" spans="1:13" s="85" customFormat="1" ht="24.75" customHeight="1">
      <c r="A23" s="93"/>
      <c r="B23" s="97">
        <v>9</v>
      </c>
      <c r="C23" s="97" t="s">
        <v>79</v>
      </c>
      <c r="D23" s="97"/>
      <c r="E23" s="97"/>
      <c r="F23" s="92" t="str">
        <f t="shared" si="0"/>
        <v>　</v>
      </c>
      <c r="G23" s="92">
        <f t="shared" si="1"/>
        <v>0</v>
      </c>
      <c r="H23" s="97"/>
      <c r="I23" s="90"/>
      <c r="J23" s="96"/>
      <c r="K23" s="95"/>
      <c r="L23" s="94"/>
      <c r="M23" s="86"/>
    </row>
    <row r="24" spans="1:13" s="85" customFormat="1" ht="24.75" customHeight="1">
      <c r="A24" s="93"/>
      <c r="B24" s="97">
        <v>10</v>
      </c>
      <c r="C24" s="97" t="s">
        <v>79</v>
      </c>
      <c r="D24" s="97"/>
      <c r="E24" s="97"/>
      <c r="F24" s="92" t="str">
        <f t="shared" si="0"/>
        <v>　</v>
      </c>
      <c r="G24" s="92">
        <f t="shared" si="1"/>
        <v>0</v>
      </c>
      <c r="H24" s="97"/>
      <c r="I24" s="90"/>
      <c r="J24" s="96"/>
      <c r="K24" s="95"/>
      <c r="L24" s="94"/>
      <c r="M24" s="86"/>
    </row>
    <row r="25" spans="1:13" s="85" customFormat="1" ht="24.75" customHeight="1">
      <c r="A25" s="93"/>
      <c r="B25" s="91"/>
      <c r="C25" s="91"/>
      <c r="D25" s="91"/>
      <c r="E25" s="91"/>
      <c r="F25" s="92" t="str">
        <f t="shared" si="0"/>
        <v>　</v>
      </c>
      <c r="G25" s="92">
        <f t="shared" si="1"/>
        <v>0</v>
      </c>
      <c r="H25" s="91"/>
      <c r="I25" s="90"/>
      <c r="J25" s="89"/>
      <c r="K25" s="88"/>
      <c r="L25" s="87"/>
      <c r="M25" s="86"/>
    </row>
    <row r="26" spans="1:13" s="70" customFormat="1" ht="24.75" customHeight="1">
      <c r="A26" s="78"/>
      <c r="B26" s="83">
        <v>11</v>
      </c>
      <c r="C26" s="83" t="s">
        <v>78</v>
      </c>
      <c r="D26" s="83"/>
      <c r="E26" s="83"/>
      <c r="F26" s="84" t="str">
        <f t="shared" si="0"/>
        <v>　</v>
      </c>
      <c r="G26" s="84">
        <f t="shared" si="1"/>
        <v>0</v>
      </c>
      <c r="H26" s="83"/>
      <c r="I26" s="82"/>
      <c r="J26" s="81"/>
      <c r="K26" s="80"/>
      <c r="L26" s="79"/>
      <c r="M26" s="71"/>
    </row>
    <row r="27" spans="1:13" s="70" customFormat="1" ht="24.75" customHeight="1">
      <c r="A27" s="78"/>
      <c r="B27" s="83">
        <v>12</v>
      </c>
      <c r="C27" s="83" t="s">
        <v>78</v>
      </c>
      <c r="D27" s="83"/>
      <c r="E27" s="83"/>
      <c r="F27" s="84" t="str">
        <f t="shared" si="0"/>
        <v>　</v>
      </c>
      <c r="G27" s="84">
        <f t="shared" si="1"/>
        <v>0</v>
      </c>
      <c r="H27" s="83"/>
      <c r="I27" s="82"/>
      <c r="J27" s="81"/>
      <c r="K27" s="80"/>
      <c r="L27" s="79"/>
      <c r="M27" s="71"/>
    </row>
    <row r="28" spans="1:13" s="70" customFormat="1" ht="24.75" customHeight="1">
      <c r="A28" s="78"/>
      <c r="B28" s="83">
        <v>13</v>
      </c>
      <c r="C28" s="83" t="s">
        <v>78</v>
      </c>
      <c r="D28" s="83"/>
      <c r="E28" s="83"/>
      <c r="F28" s="84" t="str">
        <f t="shared" si="0"/>
        <v>　</v>
      </c>
      <c r="G28" s="84">
        <f t="shared" si="1"/>
        <v>0</v>
      </c>
      <c r="H28" s="83"/>
      <c r="I28" s="82"/>
      <c r="J28" s="81"/>
      <c r="K28" s="80"/>
      <c r="L28" s="79"/>
      <c r="M28" s="71"/>
    </row>
    <row r="29" spans="1:13" s="70" customFormat="1" ht="24.75" customHeight="1">
      <c r="A29" s="78"/>
      <c r="B29" s="83">
        <v>14</v>
      </c>
      <c r="C29" s="83" t="s">
        <v>78</v>
      </c>
      <c r="D29" s="83"/>
      <c r="E29" s="83"/>
      <c r="F29" s="84" t="str">
        <f t="shared" si="0"/>
        <v>　</v>
      </c>
      <c r="G29" s="84">
        <f t="shared" si="1"/>
        <v>0</v>
      </c>
      <c r="H29" s="83"/>
      <c r="I29" s="82"/>
      <c r="J29" s="81"/>
      <c r="K29" s="80"/>
      <c r="L29" s="79"/>
      <c r="M29" s="71"/>
    </row>
    <row r="30" spans="1:13" s="70" customFormat="1" ht="24.75" customHeight="1">
      <c r="A30" s="78"/>
      <c r="B30" s="83">
        <v>15</v>
      </c>
      <c r="C30" s="83" t="s">
        <v>78</v>
      </c>
      <c r="D30" s="83"/>
      <c r="E30" s="83"/>
      <c r="F30" s="84" t="str">
        <f t="shared" si="0"/>
        <v>　</v>
      </c>
      <c r="G30" s="84">
        <f t="shared" si="1"/>
        <v>0</v>
      </c>
      <c r="H30" s="83"/>
      <c r="I30" s="82"/>
      <c r="J30" s="81"/>
      <c r="K30" s="80"/>
      <c r="L30" s="79"/>
      <c r="M30" s="71"/>
    </row>
    <row r="31" spans="1:13" s="70" customFormat="1" ht="24.75" customHeight="1">
      <c r="A31" s="78"/>
      <c r="B31" s="83">
        <v>16</v>
      </c>
      <c r="C31" s="83" t="s">
        <v>78</v>
      </c>
      <c r="D31" s="83"/>
      <c r="E31" s="83"/>
      <c r="F31" s="84" t="str">
        <f t="shared" si="0"/>
        <v>　</v>
      </c>
      <c r="G31" s="84">
        <f t="shared" si="1"/>
        <v>0</v>
      </c>
      <c r="H31" s="83"/>
      <c r="I31" s="82"/>
      <c r="J31" s="81"/>
      <c r="K31" s="80"/>
      <c r="L31" s="79"/>
      <c r="M31" s="71"/>
    </row>
    <row r="32" spans="1:13" s="70" customFormat="1" ht="24.75" customHeight="1">
      <c r="A32" s="78"/>
      <c r="B32" s="83">
        <v>17</v>
      </c>
      <c r="C32" s="83" t="s">
        <v>78</v>
      </c>
      <c r="D32" s="83"/>
      <c r="E32" s="83"/>
      <c r="F32" s="84" t="str">
        <f t="shared" si="0"/>
        <v>　</v>
      </c>
      <c r="G32" s="84">
        <f t="shared" si="1"/>
        <v>0</v>
      </c>
      <c r="H32" s="83"/>
      <c r="I32" s="82"/>
      <c r="J32" s="81"/>
      <c r="K32" s="80"/>
      <c r="L32" s="79"/>
      <c r="M32" s="71"/>
    </row>
    <row r="33" spans="1:14" s="70" customFormat="1" ht="24.75" customHeight="1">
      <c r="A33" s="78"/>
      <c r="B33" s="83">
        <v>18</v>
      </c>
      <c r="C33" s="83" t="s">
        <v>78</v>
      </c>
      <c r="D33" s="83"/>
      <c r="E33" s="83"/>
      <c r="F33" s="84" t="str">
        <f t="shared" si="0"/>
        <v>　</v>
      </c>
      <c r="G33" s="84">
        <f t="shared" si="1"/>
        <v>0</v>
      </c>
      <c r="H33" s="83"/>
      <c r="I33" s="82"/>
      <c r="J33" s="81"/>
      <c r="K33" s="80"/>
      <c r="L33" s="79"/>
      <c r="M33" s="71"/>
    </row>
    <row r="34" spans="1:14" s="70" customFormat="1" ht="24.75" customHeight="1">
      <c r="A34" s="78"/>
      <c r="B34" s="83">
        <v>19</v>
      </c>
      <c r="C34" s="83" t="s">
        <v>78</v>
      </c>
      <c r="D34" s="83"/>
      <c r="E34" s="83"/>
      <c r="F34" s="84" t="str">
        <f t="shared" si="0"/>
        <v>　</v>
      </c>
      <c r="G34" s="84">
        <f t="shared" si="1"/>
        <v>0</v>
      </c>
      <c r="H34" s="83"/>
      <c r="I34" s="82"/>
      <c r="J34" s="81"/>
      <c r="K34" s="80"/>
      <c r="L34" s="79"/>
      <c r="M34" s="71"/>
    </row>
    <row r="35" spans="1:14" s="70" customFormat="1" ht="24.75" customHeight="1" thickBot="1">
      <c r="A35" s="78"/>
      <c r="B35" s="76">
        <v>20</v>
      </c>
      <c r="C35" s="76" t="s">
        <v>78</v>
      </c>
      <c r="D35" s="76"/>
      <c r="E35" s="76"/>
      <c r="F35" s="77" t="str">
        <f t="shared" si="0"/>
        <v>　</v>
      </c>
      <c r="G35" s="77">
        <f t="shared" si="1"/>
        <v>0</v>
      </c>
      <c r="H35" s="76"/>
      <c r="I35" s="75"/>
      <c r="J35" s="74"/>
      <c r="K35" s="73"/>
      <c r="L35" s="72"/>
      <c r="M35" s="71"/>
    </row>
    <row r="36" spans="1:14" ht="15.6" customHeight="1">
      <c r="A36" s="61"/>
      <c r="B36" s="57"/>
      <c r="C36" s="56" t="s">
        <v>77</v>
      </c>
      <c r="H36" s="63"/>
      <c r="I36" s="64"/>
      <c r="J36" s="64"/>
      <c r="K36" s="63"/>
      <c r="L36" s="63"/>
      <c r="M36" s="62"/>
    </row>
    <row r="37" spans="1:14" ht="15.6" hidden="1" customHeight="1">
      <c r="A37" s="61"/>
      <c r="B37" s="57"/>
      <c r="C37" s="69" t="s">
        <v>76</v>
      </c>
      <c r="D37" s="69"/>
      <c r="E37" s="69"/>
      <c r="F37" s="69"/>
      <c r="G37" s="69"/>
      <c r="H37" s="68"/>
      <c r="I37" s="64"/>
      <c r="J37" s="64"/>
      <c r="K37" s="68"/>
      <c r="L37" s="68"/>
      <c r="M37" s="62"/>
    </row>
    <row r="38" spans="1:14" ht="15.75" customHeight="1">
      <c r="A38" s="61"/>
      <c r="B38" s="57"/>
      <c r="C38" s="56" t="s">
        <v>62</v>
      </c>
      <c r="H38" s="63"/>
      <c r="I38" s="64"/>
      <c r="J38" s="64"/>
      <c r="K38" s="63"/>
      <c r="L38" s="63"/>
      <c r="M38" s="67"/>
      <c r="N38" s="66"/>
    </row>
    <row r="39" spans="1:14" ht="15.75" customHeight="1">
      <c r="A39" s="61"/>
      <c r="B39" s="57"/>
      <c r="C39" s="56" t="s">
        <v>75</v>
      </c>
      <c r="H39" s="63"/>
      <c r="I39" s="64"/>
      <c r="J39" s="64"/>
      <c r="K39" s="63"/>
      <c r="L39" s="63"/>
      <c r="M39" s="67"/>
      <c r="N39" s="66"/>
    </row>
    <row r="40" spans="1:14" ht="15.75" customHeight="1">
      <c r="A40" s="61"/>
      <c r="B40" s="57"/>
      <c r="C40" s="56" t="s">
        <v>74</v>
      </c>
      <c r="H40" s="63"/>
      <c r="I40" s="64"/>
      <c r="J40" s="64"/>
      <c r="K40" s="63"/>
      <c r="L40" s="63"/>
      <c r="M40" s="67"/>
      <c r="N40" s="66"/>
    </row>
    <row r="41" spans="1:14" ht="15.75" customHeight="1">
      <c r="A41" s="61"/>
      <c r="B41" s="57"/>
      <c r="C41" s="56" t="s">
        <v>73</v>
      </c>
      <c r="H41" s="63"/>
      <c r="I41" s="64"/>
      <c r="J41" s="64"/>
      <c r="K41" s="63"/>
      <c r="L41" s="63"/>
      <c r="M41" s="67"/>
      <c r="N41" s="66"/>
    </row>
    <row r="42" spans="1:14" ht="15.75" customHeight="1">
      <c r="A42" s="61"/>
      <c r="B42" s="57"/>
      <c r="C42" s="65" t="s">
        <v>72</v>
      </c>
      <c r="H42" s="63"/>
      <c r="I42" s="64"/>
      <c r="J42" s="64"/>
      <c r="K42" s="63"/>
      <c r="L42" s="63"/>
      <c r="M42" s="62"/>
    </row>
    <row r="43" spans="1:14" ht="15.75" customHeight="1">
      <c r="A43" s="61"/>
      <c r="B43" s="60"/>
      <c r="C43" s="59" t="s">
        <v>71</v>
      </c>
      <c r="D43" s="59"/>
      <c r="E43" s="59"/>
      <c r="F43" s="59"/>
      <c r="G43" s="59"/>
      <c r="H43" s="59"/>
      <c r="I43" s="59"/>
      <c r="J43" s="59"/>
      <c r="K43" s="59"/>
      <c r="L43" s="59"/>
      <c r="M43" s="58"/>
    </row>
    <row r="44" spans="1:14" ht="10.5" customHeight="1"/>
  </sheetData>
  <mergeCells count="20">
    <mergeCell ref="B10:L10"/>
    <mergeCell ref="J12:J13"/>
    <mergeCell ref="B13:B14"/>
    <mergeCell ref="C13:C14"/>
    <mergeCell ref="D13:E13"/>
    <mergeCell ref="F13:G13"/>
    <mergeCell ref="K13:L13"/>
    <mergeCell ref="B11:L11"/>
    <mergeCell ref="B2:L2"/>
    <mergeCell ref="C4:E4"/>
    <mergeCell ref="H4:K4"/>
    <mergeCell ref="C5:E5"/>
    <mergeCell ref="F5:K5"/>
    <mergeCell ref="L5:L8"/>
    <mergeCell ref="C6:E6"/>
    <mergeCell ref="F6:K6"/>
    <mergeCell ref="C7:E7"/>
    <mergeCell ref="F7:K7"/>
    <mergeCell ref="C8:E8"/>
    <mergeCell ref="F8:K8"/>
  </mergeCells>
  <phoneticPr fontId="1"/>
  <dataValidations count="2">
    <dataValidation type="list" allowBlank="1" showInputMessage="1" showErrorMessage="1" sqref="I14:I35" xr:uid="{00000000-0002-0000-0300-000000000000}">
      <formula1>"高3,高2,高1,中3,中2,中1,小6,小5,小4,小3,小2,小1,幼"</formula1>
    </dataValidation>
    <dataValidation type="list" allowBlank="1" showInputMessage="1" showErrorMessage="1" sqref="F4" xr:uid="{00000000-0002-0000-0300-000001000000}">
      <formula1>"いわき,会津,県北,県中,県南,相双"</formula1>
    </dataValidation>
  </dataValidations>
  <printOptions horizontalCentered="1" verticalCentered="1"/>
  <pageMargins left="0.59055118110236227" right="0.59055118110236227" top="0.59055118110236227" bottom="0.59055118110236227"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175C2-FAA0-4CD3-B280-8B81F6E9FD6A}">
  <sheetPr>
    <pageSetUpPr fitToPage="1"/>
  </sheetPr>
  <dimension ref="A1:AA55"/>
  <sheetViews>
    <sheetView view="pageBreakPreview" topLeftCell="D16" zoomScale="83" zoomScaleNormal="100" zoomScaleSheetLayoutView="83" workbookViewId="0">
      <selection activeCell="W14" sqref="W14"/>
    </sheetView>
  </sheetViews>
  <sheetFormatPr defaultColWidth="10" defaultRowHeight="13.5"/>
  <cols>
    <col min="1" max="1" width="6.75" style="240" customWidth="1"/>
    <col min="2" max="2" width="17.375" style="240" customWidth="1"/>
    <col min="3" max="3" width="17.375" style="241" customWidth="1"/>
    <col min="4" max="5" width="5.625" style="241" customWidth="1"/>
    <col min="6" max="6" width="6.125" style="242" bestFit="1" customWidth="1"/>
    <col min="7" max="7" width="1.75" style="240" customWidth="1"/>
    <col min="8" max="8" width="6.75" style="240" customWidth="1"/>
    <col min="9" max="10" width="17.375" style="240" customWidth="1"/>
    <col min="11" max="11" width="5.625" style="241" customWidth="1"/>
    <col min="12" max="12" width="5.25" style="240" bestFit="1" customWidth="1"/>
    <col min="13" max="13" width="6.75" style="240" customWidth="1"/>
    <col min="14" max="14" width="1.75" style="240" customWidth="1"/>
    <col min="15" max="15" width="6.75" style="240" customWidth="1"/>
    <col min="16" max="17" width="17.375" style="240" customWidth="1"/>
    <col min="18" max="18" width="5.625" style="241" customWidth="1"/>
    <col min="19" max="19" width="5.25" style="240" bestFit="1" customWidth="1"/>
    <col min="20" max="20" width="6.75" style="240" customWidth="1"/>
    <col min="21" max="21" width="1.75" style="240" customWidth="1"/>
    <col min="22" max="22" width="6.75" style="240" customWidth="1"/>
    <col min="23" max="24" width="17.375" style="240" customWidth="1"/>
    <col min="25" max="25" width="5.625" style="241" customWidth="1"/>
    <col min="26" max="26" width="5.25" style="240" bestFit="1" customWidth="1"/>
    <col min="27" max="27" width="6.75" style="240" customWidth="1"/>
    <col min="28" max="256" width="10" style="240"/>
    <col min="257" max="257" width="6.75" style="240" customWidth="1"/>
    <col min="258" max="259" width="17.375" style="240" customWidth="1"/>
    <col min="260" max="261" width="5.625" style="240" customWidth="1"/>
    <col min="262" max="262" width="6.125" style="240" bestFit="1" customWidth="1"/>
    <col min="263" max="263" width="1.75" style="240" customWidth="1"/>
    <col min="264" max="264" width="6.75" style="240" customWidth="1"/>
    <col min="265" max="266" width="17.375" style="240" customWidth="1"/>
    <col min="267" max="267" width="5.625" style="240" customWidth="1"/>
    <col min="268" max="268" width="5.25" style="240" bestFit="1" customWidth="1"/>
    <col min="269" max="269" width="6.75" style="240" customWidth="1"/>
    <col min="270" max="270" width="1.75" style="240" customWidth="1"/>
    <col min="271" max="271" width="6.75" style="240" customWidth="1"/>
    <col min="272" max="273" width="17.375" style="240" customWidth="1"/>
    <col min="274" max="274" width="5.625" style="240" customWidth="1"/>
    <col min="275" max="275" width="5.25" style="240" bestFit="1" customWidth="1"/>
    <col min="276" max="276" width="6.75" style="240" customWidth="1"/>
    <col min="277" max="277" width="1.75" style="240" customWidth="1"/>
    <col min="278" max="278" width="6.75" style="240" customWidth="1"/>
    <col min="279" max="280" width="17.375" style="240" customWidth="1"/>
    <col min="281" max="281" width="5.625" style="240" customWidth="1"/>
    <col min="282" max="282" width="5.25" style="240" bestFit="1" customWidth="1"/>
    <col min="283" max="283" width="6.75" style="240" customWidth="1"/>
    <col min="284" max="512" width="10" style="240"/>
    <col min="513" max="513" width="6.75" style="240" customWidth="1"/>
    <col min="514" max="515" width="17.375" style="240" customWidth="1"/>
    <col min="516" max="517" width="5.625" style="240" customWidth="1"/>
    <col min="518" max="518" width="6.125" style="240" bestFit="1" customWidth="1"/>
    <col min="519" max="519" width="1.75" style="240" customWidth="1"/>
    <col min="520" max="520" width="6.75" style="240" customWidth="1"/>
    <col min="521" max="522" width="17.375" style="240" customWidth="1"/>
    <col min="523" max="523" width="5.625" style="240" customWidth="1"/>
    <col min="524" max="524" width="5.25" style="240" bestFit="1" customWidth="1"/>
    <col min="525" max="525" width="6.75" style="240" customWidth="1"/>
    <col min="526" max="526" width="1.75" style="240" customWidth="1"/>
    <col min="527" max="527" width="6.75" style="240" customWidth="1"/>
    <col min="528" max="529" width="17.375" style="240" customWidth="1"/>
    <col min="530" max="530" width="5.625" style="240" customWidth="1"/>
    <col min="531" max="531" width="5.25" style="240" bestFit="1" customWidth="1"/>
    <col min="532" max="532" width="6.75" style="240" customWidth="1"/>
    <col min="533" max="533" width="1.75" style="240" customWidth="1"/>
    <col min="534" max="534" width="6.75" style="240" customWidth="1"/>
    <col min="535" max="536" width="17.375" style="240" customWidth="1"/>
    <col min="537" max="537" width="5.625" style="240" customWidth="1"/>
    <col min="538" max="538" width="5.25" style="240" bestFit="1" customWidth="1"/>
    <col min="539" max="539" width="6.75" style="240" customWidth="1"/>
    <col min="540" max="768" width="10" style="240"/>
    <col min="769" max="769" width="6.75" style="240" customWidth="1"/>
    <col min="770" max="771" width="17.375" style="240" customWidth="1"/>
    <col min="772" max="773" width="5.625" style="240" customWidth="1"/>
    <col min="774" max="774" width="6.125" style="240" bestFit="1" customWidth="1"/>
    <col min="775" max="775" width="1.75" style="240" customWidth="1"/>
    <col min="776" max="776" width="6.75" style="240" customWidth="1"/>
    <col min="777" max="778" width="17.375" style="240" customWidth="1"/>
    <col min="779" max="779" width="5.625" style="240" customWidth="1"/>
    <col min="780" max="780" width="5.25" style="240" bestFit="1" customWidth="1"/>
    <col min="781" max="781" width="6.75" style="240" customWidth="1"/>
    <col min="782" max="782" width="1.75" style="240" customWidth="1"/>
    <col min="783" max="783" width="6.75" style="240" customWidth="1"/>
    <col min="784" max="785" width="17.375" style="240" customWidth="1"/>
    <col min="786" max="786" width="5.625" style="240" customWidth="1"/>
    <col min="787" max="787" width="5.25" style="240" bestFit="1" customWidth="1"/>
    <col min="788" max="788" width="6.75" style="240" customWidth="1"/>
    <col min="789" max="789" width="1.75" style="240" customWidth="1"/>
    <col min="790" max="790" width="6.75" style="240" customWidth="1"/>
    <col min="791" max="792" width="17.375" style="240" customWidth="1"/>
    <col min="793" max="793" width="5.625" style="240" customWidth="1"/>
    <col min="794" max="794" width="5.25" style="240" bestFit="1" customWidth="1"/>
    <col min="795" max="795" width="6.75" style="240" customWidth="1"/>
    <col min="796" max="1024" width="10" style="240"/>
    <col min="1025" max="1025" width="6.75" style="240" customWidth="1"/>
    <col min="1026" max="1027" width="17.375" style="240" customWidth="1"/>
    <col min="1028" max="1029" width="5.625" style="240" customWidth="1"/>
    <col min="1030" max="1030" width="6.125" style="240" bestFit="1" customWidth="1"/>
    <col min="1031" max="1031" width="1.75" style="240" customWidth="1"/>
    <col min="1032" max="1032" width="6.75" style="240" customWidth="1"/>
    <col min="1033" max="1034" width="17.375" style="240" customWidth="1"/>
    <col min="1035" max="1035" width="5.625" style="240" customWidth="1"/>
    <col min="1036" max="1036" width="5.25" style="240" bestFit="1" customWidth="1"/>
    <col min="1037" max="1037" width="6.75" style="240" customWidth="1"/>
    <col min="1038" max="1038" width="1.75" style="240" customWidth="1"/>
    <col min="1039" max="1039" width="6.75" style="240" customWidth="1"/>
    <col min="1040" max="1041" width="17.375" style="240" customWidth="1"/>
    <col min="1042" max="1042" width="5.625" style="240" customWidth="1"/>
    <col min="1043" max="1043" width="5.25" style="240" bestFit="1" customWidth="1"/>
    <col min="1044" max="1044" width="6.75" style="240" customWidth="1"/>
    <col min="1045" max="1045" width="1.75" style="240" customWidth="1"/>
    <col min="1046" max="1046" width="6.75" style="240" customWidth="1"/>
    <col min="1047" max="1048" width="17.375" style="240" customWidth="1"/>
    <col min="1049" max="1049" width="5.625" style="240" customWidth="1"/>
    <col min="1050" max="1050" width="5.25" style="240" bestFit="1" customWidth="1"/>
    <col min="1051" max="1051" width="6.75" style="240" customWidth="1"/>
    <col min="1052" max="1280" width="10" style="240"/>
    <col min="1281" max="1281" width="6.75" style="240" customWidth="1"/>
    <col min="1282" max="1283" width="17.375" style="240" customWidth="1"/>
    <col min="1284" max="1285" width="5.625" style="240" customWidth="1"/>
    <col min="1286" max="1286" width="6.125" style="240" bestFit="1" customWidth="1"/>
    <col min="1287" max="1287" width="1.75" style="240" customWidth="1"/>
    <col min="1288" max="1288" width="6.75" style="240" customWidth="1"/>
    <col min="1289" max="1290" width="17.375" style="240" customWidth="1"/>
    <col min="1291" max="1291" width="5.625" style="240" customWidth="1"/>
    <col min="1292" max="1292" width="5.25" style="240" bestFit="1" customWidth="1"/>
    <col min="1293" max="1293" width="6.75" style="240" customWidth="1"/>
    <col min="1294" max="1294" width="1.75" style="240" customWidth="1"/>
    <col min="1295" max="1295" width="6.75" style="240" customWidth="1"/>
    <col min="1296" max="1297" width="17.375" style="240" customWidth="1"/>
    <col min="1298" max="1298" width="5.625" style="240" customWidth="1"/>
    <col min="1299" max="1299" width="5.25" style="240" bestFit="1" customWidth="1"/>
    <col min="1300" max="1300" width="6.75" style="240" customWidth="1"/>
    <col min="1301" max="1301" width="1.75" style="240" customWidth="1"/>
    <col min="1302" max="1302" width="6.75" style="240" customWidth="1"/>
    <col min="1303" max="1304" width="17.375" style="240" customWidth="1"/>
    <col min="1305" max="1305" width="5.625" style="240" customWidth="1"/>
    <col min="1306" max="1306" width="5.25" style="240" bestFit="1" customWidth="1"/>
    <col min="1307" max="1307" width="6.75" style="240" customWidth="1"/>
    <col min="1308" max="1536" width="10" style="240"/>
    <col min="1537" max="1537" width="6.75" style="240" customWidth="1"/>
    <col min="1538" max="1539" width="17.375" style="240" customWidth="1"/>
    <col min="1540" max="1541" width="5.625" style="240" customWidth="1"/>
    <col min="1542" max="1542" width="6.125" style="240" bestFit="1" customWidth="1"/>
    <col min="1543" max="1543" width="1.75" style="240" customWidth="1"/>
    <col min="1544" max="1544" width="6.75" style="240" customWidth="1"/>
    <col min="1545" max="1546" width="17.375" style="240" customWidth="1"/>
    <col min="1547" max="1547" width="5.625" style="240" customWidth="1"/>
    <col min="1548" max="1548" width="5.25" style="240" bestFit="1" customWidth="1"/>
    <col min="1549" max="1549" width="6.75" style="240" customWidth="1"/>
    <col min="1550" max="1550" width="1.75" style="240" customWidth="1"/>
    <col min="1551" max="1551" width="6.75" style="240" customWidth="1"/>
    <col min="1552" max="1553" width="17.375" style="240" customWidth="1"/>
    <col min="1554" max="1554" width="5.625" style="240" customWidth="1"/>
    <col min="1555" max="1555" width="5.25" style="240" bestFit="1" customWidth="1"/>
    <col min="1556" max="1556" width="6.75" style="240" customWidth="1"/>
    <col min="1557" max="1557" width="1.75" style="240" customWidth="1"/>
    <col min="1558" max="1558" width="6.75" style="240" customWidth="1"/>
    <col min="1559" max="1560" width="17.375" style="240" customWidth="1"/>
    <col min="1561" max="1561" width="5.625" style="240" customWidth="1"/>
    <col min="1562" max="1562" width="5.25" style="240" bestFit="1" customWidth="1"/>
    <col min="1563" max="1563" width="6.75" style="240" customWidth="1"/>
    <col min="1564" max="1792" width="10" style="240"/>
    <col min="1793" max="1793" width="6.75" style="240" customWidth="1"/>
    <col min="1794" max="1795" width="17.375" style="240" customWidth="1"/>
    <col min="1796" max="1797" width="5.625" style="240" customWidth="1"/>
    <col min="1798" max="1798" width="6.125" style="240" bestFit="1" customWidth="1"/>
    <col min="1799" max="1799" width="1.75" style="240" customWidth="1"/>
    <col min="1800" max="1800" width="6.75" style="240" customWidth="1"/>
    <col min="1801" max="1802" width="17.375" style="240" customWidth="1"/>
    <col min="1803" max="1803" width="5.625" style="240" customWidth="1"/>
    <col min="1804" max="1804" width="5.25" style="240" bestFit="1" customWidth="1"/>
    <col min="1805" max="1805" width="6.75" style="240" customWidth="1"/>
    <col min="1806" max="1806" width="1.75" style="240" customWidth="1"/>
    <col min="1807" max="1807" width="6.75" style="240" customWidth="1"/>
    <col min="1808" max="1809" width="17.375" style="240" customWidth="1"/>
    <col min="1810" max="1810" width="5.625" style="240" customWidth="1"/>
    <col min="1811" max="1811" width="5.25" style="240" bestFit="1" customWidth="1"/>
    <col min="1812" max="1812" width="6.75" style="240" customWidth="1"/>
    <col min="1813" max="1813" width="1.75" style="240" customWidth="1"/>
    <col min="1814" max="1814" width="6.75" style="240" customWidth="1"/>
    <col min="1815" max="1816" width="17.375" style="240" customWidth="1"/>
    <col min="1817" max="1817" width="5.625" style="240" customWidth="1"/>
    <col min="1818" max="1818" width="5.25" style="240" bestFit="1" customWidth="1"/>
    <col min="1819" max="1819" width="6.75" style="240" customWidth="1"/>
    <col min="1820" max="2048" width="10" style="240"/>
    <col min="2049" max="2049" width="6.75" style="240" customWidth="1"/>
    <col min="2050" max="2051" width="17.375" style="240" customWidth="1"/>
    <col min="2052" max="2053" width="5.625" style="240" customWidth="1"/>
    <col min="2054" max="2054" width="6.125" style="240" bestFit="1" customWidth="1"/>
    <col min="2055" max="2055" width="1.75" style="240" customWidth="1"/>
    <col min="2056" max="2056" width="6.75" style="240" customWidth="1"/>
    <col min="2057" max="2058" width="17.375" style="240" customWidth="1"/>
    <col min="2059" max="2059" width="5.625" style="240" customWidth="1"/>
    <col min="2060" max="2060" width="5.25" style="240" bestFit="1" customWidth="1"/>
    <col min="2061" max="2061" width="6.75" style="240" customWidth="1"/>
    <col min="2062" max="2062" width="1.75" style="240" customWidth="1"/>
    <col min="2063" max="2063" width="6.75" style="240" customWidth="1"/>
    <col min="2064" max="2065" width="17.375" style="240" customWidth="1"/>
    <col min="2066" max="2066" width="5.625" style="240" customWidth="1"/>
    <col min="2067" max="2067" width="5.25" style="240" bestFit="1" customWidth="1"/>
    <col min="2068" max="2068" width="6.75" style="240" customWidth="1"/>
    <col min="2069" max="2069" width="1.75" style="240" customWidth="1"/>
    <col min="2070" max="2070" width="6.75" style="240" customWidth="1"/>
    <col min="2071" max="2072" width="17.375" style="240" customWidth="1"/>
    <col min="2073" max="2073" width="5.625" style="240" customWidth="1"/>
    <col min="2074" max="2074" width="5.25" style="240" bestFit="1" customWidth="1"/>
    <col min="2075" max="2075" width="6.75" style="240" customWidth="1"/>
    <col min="2076" max="2304" width="10" style="240"/>
    <col min="2305" max="2305" width="6.75" style="240" customWidth="1"/>
    <col min="2306" max="2307" width="17.375" style="240" customWidth="1"/>
    <col min="2308" max="2309" width="5.625" style="240" customWidth="1"/>
    <col min="2310" max="2310" width="6.125" style="240" bestFit="1" customWidth="1"/>
    <col min="2311" max="2311" width="1.75" style="240" customWidth="1"/>
    <col min="2312" max="2312" width="6.75" style="240" customWidth="1"/>
    <col min="2313" max="2314" width="17.375" style="240" customWidth="1"/>
    <col min="2315" max="2315" width="5.625" style="240" customWidth="1"/>
    <col min="2316" max="2316" width="5.25" style="240" bestFit="1" customWidth="1"/>
    <col min="2317" max="2317" width="6.75" style="240" customWidth="1"/>
    <col min="2318" max="2318" width="1.75" style="240" customWidth="1"/>
    <col min="2319" max="2319" width="6.75" style="240" customWidth="1"/>
    <col min="2320" max="2321" width="17.375" style="240" customWidth="1"/>
    <col min="2322" max="2322" width="5.625" style="240" customWidth="1"/>
    <col min="2323" max="2323" width="5.25" style="240" bestFit="1" customWidth="1"/>
    <col min="2324" max="2324" width="6.75" style="240" customWidth="1"/>
    <col min="2325" max="2325" width="1.75" style="240" customWidth="1"/>
    <col min="2326" max="2326" width="6.75" style="240" customWidth="1"/>
    <col min="2327" max="2328" width="17.375" style="240" customWidth="1"/>
    <col min="2329" max="2329" width="5.625" style="240" customWidth="1"/>
    <col min="2330" max="2330" width="5.25" style="240" bestFit="1" customWidth="1"/>
    <col min="2331" max="2331" width="6.75" style="240" customWidth="1"/>
    <col min="2332" max="2560" width="10" style="240"/>
    <col min="2561" max="2561" width="6.75" style="240" customWidth="1"/>
    <col min="2562" max="2563" width="17.375" style="240" customWidth="1"/>
    <col min="2564" max="2565" width="5.625" style="240" customWidth="1"/>
    <col min="2566" max="2566" width="6.125" style="240" bestFit="1" customWidth="1"/>
    <col min="2567" max="2567" width="1.75" style="240" customWidth="1"/>
    <col min="2568" max="2568" width="6.75" style="240" customWidth="1"/>
    <col min="2569" max="2570" width="17.375" style="240" customWidth="1"/>
    <col min="2571" max="2571" width="5.625" style="240" customWidth="1"/>
    <col min="2572" max="2572" width="5.25" style="240" bestFit="1" customWidth="1"/>
    <col min="2573" max="2573" width="6.75" style="240" customWidth="1"/>
    <col min="2574" max="2574" width="1.75" style="240" customWidth="1"/>
    <col min="2575" max="2575" width="6.75" style="240" customWidth="1"/>
    <col min="2576" max="2577" width="17.375" style="240" customWidth="1"/>
    <col min="2578" max="2578" width="5.625" style="240" customWidth="1"/>
    <col min="2579" max="2579" width="5.25" style="240" bestFit="1" customWidth="1"/>
    <col min="2580" max="2580" width="6.75" style="240" customWidth="1"/>
    <col min="2581" max="2581" width="1.75" style="240" customWidth="1"/>
    <col min="2582" max="2582" width="6.75" style="240" customWidth="1"/>
    <col min="2583" max="2584" width="17.375" style="240" customWidth="1"/>
    <col min="2585" max="2585" width="5.625" style="240" customWidth="1"/>
    <col min="2586" max="2586" width="5.25" style="240" bestFit="1" customWidth="1"/>
    <col min="2587" max="2587" width="6.75" style="240" customWidth="1"/>
    <col min="2588" max="2816" width="10" style="240"/>
    <col min="2817" max="2817" width="6.75" style="240" customWidth="1"/>
    <col min="2818" max="2819" width="17.375" style="240" customWidth="1"/>
    <col min="2820" max="2821" width="5.625" style="240" customWidth="1"/>
    <col min="2822" max="2822" width="6.125" style="240" bestFit="1" customWidth="1"/>
    <col min="2823" max="2823" width="1.75" style="240" customWidth="1"/>
    <col min="2824" max="2824" width="6.75" style="240" customWidth="1"/>
    <col min="2825" max="2826" width="17.375" style="240" customWidth="1"/>
    <col min="2827" max="2827" width="5.625" style="240" customWidth="1"/>
    <col min="2828" max="2828" width="5.25" style="240" bestFit="1" customWidth="1"/>
    <col min="2829" max="2829" width="6.75" style="240" customWidth="1"/>
    <col min="2830" max="2830" width="1.75" style="240" customWidth="1"/>
    <col min="2831" max="2831" width="6.75" style="240" customWidth="1"/>
    <col min="2832" max="2833" width="17.375" style="240" customWidth="1"/>
    <col min="2834" max="2834" width="5.625" style="240" customWidth="1"/>
    <col min="2835" max="2835" width="5.25" style="240" bestFit="1" customWidth="1"/>
    <col min="2836" max="2836" width="6.75" style="240" customWidth="1"/>
    <col min="2837" max="2837" width="1.75" style="240" customWidth="1"/>
    <col min="2838" max="2838" width="6.75" style="240" customWidth="1"/>
    <col min="2839" max="2840" width="17.375" style="240" customWidth="1"/>
    <col min="2841" max="2841" width="5.625" style="240" customWidth="1"/>
    <col min="2842" max="2842" width="5.25" style="240" bestFit="1" customWidth="1"/>
    <col min="2843" max="2843" width="6.75" style="240" customWidth="1"/>
    <col min="2844" max="3072" width="10" style="240"/>
    <col min="3073" max="3073" width="6.75" style="240" customWidth="1"/>
    <col min="3074" max="3075" width="17.375" style="240" customWidth="1"/>
    <col min="3076" max="3077" width="5.625" style="240" customWidth="1"/>
    <col min="3078" max="3078" width="6.125" style="240" bestFit="1" customWidth="1"/>
    <col min="3079" max="3079" width="1.75" style="240" customWidth="1"/>
    <col min="3080" max="3080" width="6.75" style="240" customWidth="1"/>
    <col min="3081" max="3082" width="17.375" style="240" customWidth="1"/>
    <col min="3083" max="3083" width="5.625" style="240" customWidth="1"/>
    <col min="3084" max="3084" width="5.25" style="240" bestFit="1" customWidth="1"/>
    <col min="3085" max="3085" width="6.75" style="240" customWidth="1"/>
    <col min="3086" max="3086" width="1.75" style="240" customWidth="1"/>
    <col min="3087" max="3087" width="6.75" style="240" customWidth="1"/>
    <col min="3088" max="3089" width="17.375" style="240" customWidth="1"/>
    <col min="3090" max="3090" width="5.625" style="240" customWidth="1"/>
    <col min="3091" max="3091" width="5.25" style="240" bestFit="1" customWidth="1"/>
    <col min="3092" max="3092" width="6.75" style="240" customWidth="1"/>
    <col min="3093" max="3093" width="1.75" style="240" customWidth="1"/>
    <col min="3094" max="3094" width="6.75" style="240" customWidth="1"/>
    <col min="3095" max="3096" width="17.375" style="240" customWidth="1"/>
    <col min="3097" max="3097" width="5.625" style="240" customWidth="1"/>
    <col min="3098" max="3098" width="5.25" style="240" bestFit="1" customWidth="1"/>
    <col min="3099" max="3099" width="6.75" style="240" customWidth="1"/>
    <col min="3100" max="3328" width="10" style="240"/>
    <col min="3329" max="3329" width="6.75" style="240" customWidth="1"/>
    <col min="3330" max="3331" width="17.375" style="240" customWidth="1"/>
    <col min="3332" max="3333" width="5.625" style="240" customWidth="1"/>
    <col min="3334" max="3334" width="6.125" style="240" bestFit="1" customWidth="1"/>
    <col min="3335" max="3335" width="1.75" style="240" customWidth="1"/>
    <col min="3336" max="3336" width="6.75" style="240" customWidth="1"/>
    <col min="3337" max="3338" width="17.375" style="240" customWidth="1"/>
    <col min="3339" max="3339" width="5.625" style="240" customWidth="1"/>
    <col min="3340" max="3340" width="5.25" style="240" bestFit="1" customWidth="1"/>
    <col min="3341" max="3341" width="6.75" style="240" customWidth="1"/>
    <col min="3342" max="3342" width="1.75" style="240" customWidth="1"/>
    <col min="3343" max="3343" width="6.75" style="240" customWidth="1"/>
    <col min="3344" max="3345" width="17.375" style="240" customWidth="1"/>
    <col min="3346" max="3346" width="5.625" style="240" customWidth="1"/>
    <col min="3347" max="3347" width="5.25" style="240" bestFit="1" customWidth="1"/>
    <col min="3348" max="3348" width="6.75" style="240" customWidth="1"/>
    <col min="3349" max="3349" width="1.75" style="240" customWidth="1"/>
    <col min="3350" max="3350" width="6.75" style="240" customWidth="1"/>
    <col min="3351" max="3352" width="17.375" style="240" customWidth="1"/>
    <col min="3353" max="3353" width="5.625" style="240" customWidth="1"/>
    <col min="3354" max="3354" width="5.25" style="240" bestFit="1" customWidth="1"/>
    <col min="3355" max="3355" width="6.75" style="240" customWidth="1"/>
    <col min="3356" max="3584" width="10" style="240"/>
    <col min="3585" max="3585" width="6.75" style="240" customWidth="1"/>
    <col min="3586" max="3587" width="17.375" style="240" customWidth="1"/>
    <col min="3588" max="3589" width="5.625" style="240" customWidth="1"/>
    <col min="3590" max="3590" width="6.125" style="240" bestFit="1" customWidth="1"/>
    <col min="3591" max="3591" width="1.75" style="240" customWidth="1"/>
    <col min="3592" max="3592" width="6.75" style="240" customWidth="1"/>
    <col min="3593" max="3594" width="17.375" style="240" customWidth="1"/>
    <col min="3595" max="3595" width="5.625" style="240" customWidth="1"/>
    <col min="3596" max="3596" width="5.25" style="240" bestFit="1" customWidth="1"/>
    <col min="3597" max="3597" width="6.75" style="240" customWidth="1"/>
    <col min="3598" max="3598" width="1.75" style="240" customWidth="1"/>
    <col min="3599" max="3599" width="6.75" style="240" customWidth="1"/>
    <col min="3600" max="3601" width="17.375" style="240" customWidth="1"/>
    <col min="3602" max="3602" width="5.625" style="240" customWidth="1"/>
    <col min="3603" max="3603" width="5.25" style="240" bestFit="1" customWidth="1"/>
    <col min="3604" max="3604" width="6.75" style="240" customWidth="1"/>
    <col min="3605" max="3605" width="1.75" style="240" customWidth="1"/>
    <col min="3606" max="3606" width="6.75" style="240" customWidth="1"/>
    <col min="3607" max="3608" width="17.375" style="240" customWidth="1"/>
    <col min="3609" max="3609" width="5.625" style="240" customWidth="1"/>
    <col min="3610" max="3610" width="5.25" style="240" bestFit="1" customWidth="1"/>
    <col min="3611" max="3611" width="6.75" style="240" customWidth="1"/>
    <col min="3612" max="3840" width="10" style="240"/>
    <col min="3841" max="3841" width="6.75" style="240" customWidth="1"/>
    <col min="3842" max="3843" width="17.375" style="240" customWidth="1"/>
    <col min="3844" max="3845" width="5.625" style="240" customWidth="1"/>
    <col min="3846" max="3846" width="6.125" style="240" bestFit="1" customWidth="1"/>
    <col min="3847" max="3847" width="1.75" style="240" customWidth="1"/>
    <col min="3848" max="3848" width="6.75" style="240" customWidth="1"/>
    <col min="3849" max="3850" width="17.375" style="240" customWidth="1"/>
    <col min="3851" max="3851" width="5.625" style="240" customWidth="1"/>
    <col min="3852" max="3852" width="5.25" style="240" bestFit="1" customWidth="1"/>
    <col min="3853" max="3853" width="6.75" style="240" customWidth="1"/>
    <col min="3854" max="3854" width="1.75" style="240" customWidth="1"/>
    <col min="3855" max="3855" width="6.75" style="240" customWidth="1"/>
    <col min="3856" max="3857" width="17.375" style="240" customWidth="1"/>
    <col min="3858" max="3858" width="5.625" style="240" customWidth="1"/>
    <col min="3859" max="3859" width="5.25" style="240" bestFit="1" customWidth="1"/>
    <col min="3860" max="3860" width="6.75" style="240" customWidth="1"/>
    <col min="3861" max="3861" width="1.75" style="240" customWidth="1"/>
    <col min="3862" max="3862" width="6.75" style="240" customWidth="1"/>
    <col min="3863" max="3864" width="17.375" style="240" customWidth="1"/>
    <col min="3865" max="3865" width="5.625" style="240" customWidth="1"/>
    <col min="3866" max="3866" width="5.25" style="240" bestFit="1" customWidth="1"/>
    <col min="3867" max="3867" width="6.75" style="240" customWidth="1"/>
    <col min="3868" max="4096" width="10" style="240"/>
    <col min="4097" max="4097" width="6.75" style="240" customWidth="1"/>
    <col min="4098" max="4099" width="17.375" style="240" customWidth="1"/>
    <col min="4100" max="4101" width="5.625" style="240" customWidth="1"/>
    <col min="4102" max="4102" width="6.125" style="240" bestFit="1" customWidth="1"/>
    <col min="4103" max="4103" width="1.75" style="240" customWidth="1"/>
    <col min="4104" max="4104" width="6.75" style="240" customWidth="1"/>
    <col min="4105" max="4106" width="17.375" style="240" customWidth="1"/>
    <col min="4107" max="4107" width="5.625" style="240" customWidth="1"/>
    <col min="4108" max="4108" width="5.25" style="240" bestFit="1" customWidth="1"/>
    <col min="4109" max="4109" width="6.75" style="240" customWidth="1"/>
    <col min="4110" max="4110" width="1.75" style="240" customWidth="1"/>
    <col min="4111" max="4111" width="6.75" style="240" customWidth="1"/>
    <col min="4112" max="4113" width="17.375" style="240" customWidth="1"/>
    <col min="4114" max="4114" width="5.625" style="240" customWidth="1"/>
    <col min="4115" max="4115" width="5.25" style="240" bestFit="1" customWidth="1"/>
    <col min="4116" max="4116" width="6.75" style="240" customWidth="1"/>
    <col min="4117" max="4117" width="1.75" style="240" customWidth="1"/>
    <col min="4118" max="4118" width="6.75" style="240" customWidth="1"/>
    <col min="4119" max="4120" width="17.375" style="240" customWidth="1"/>
    <col min="4121" max="4121" width="5.625" style="240" customWidth="1"/>
    <col min="4122" max="4122" width="5.25" style="240" bestFit="1" customWidth="1"/>
    <col min="4123" max="4123" width="6.75" style="240" customWidth="1"/>
    <col min="4124" max="4352" width="10" style="240"/>
    <col min="4353" max="4353" width="6.75" style="240" customWidth="1"/>
    <col min="4354" max="4355" width="17.375" style="240" customWidth="1"/>
    <col min="4356" max="4357" width="5.625" style="240" customWidth="1"/>
    <col min="4358" max="4358" width="6.125" style="240" bestFit="1" customWidth="1"/>
    <col min="4359" max="4359" width="1.75" style="240" customWidth="1"/>
    <col min="4360" max="4360" width="6.75" style="240" customWidth="1"/>
    <col min="4361" max="4362" width="17.375" style="240" customWidth="1"/>
    <col min="4363" max="4363" width="5.625" style="240" customWidth="1"/>
    <col min="4364" max="4364" width="5.25" style="240" bestFit="1" customWidth="1"/>
    <col min="4365" max="4365" width="6.75" style="240" customWidth="1"/>
    <col min="4366" max="4366" width="1.75" style="240" customWidth="1"/>
    <col min="4367" max="4367" width="6.75" style="240" customWidth="1"/>
    <col min="4368" max="4369" width="17.375" style="240" customWidth="1"/>
    <col min="4370" max="4370" width="5.625" style="240" customWidth="1"/>
    <col min="4371" max="4371" width="5.25" style="240" bestFit="1" customWidth="1"/>
    <col min="4372" max="4372" width="6.75" style="240" customWidth="1"/>
    <col min="4373" max="4373" width="1.75" style="240" customWidth="1"/>
    <col min="4374" max="4374" width="6.75" style="240" customWidth="1"/>
    <col min="4375" max="4376" width="17.375" style="240" customWidth="1"/>
    <col min="4377" max="4377" width="5.625" style="240" customWidth="1"/>
    <col min="4378" max="4378" width="5.25" style="240" bestFit="1" customWidth="1"/>
    <col min="4379" max="4379" width="6.75" style="240" customWidth="1"/>
    <col min="4380" max="4608" width="10" style="240"/>
    <col min="4609" max="4609" width="6.75" style="240" customWidth="1"/>
    <col min="4610" max="4611" width="17.375" style="240" customWidth="1"/>
    <col min="4612" max="4613" width="5.625" style="240" customWidth="1"/>
    <col min="4614" max="4614" width="6.125" style="240" bestFit="1" customWidth="1"/>
    <col min="4615" max="4615" width="1.75" style="240" customWidth="1"/>
    <col min="4616" max="4616" width="6.75" style="240" customWidth="1"/>
    <col min="4617" max="4618" width="17.375" style="240" customWidth="1"/>
    <col min="4619" max="4619" width="5.625" style="240" customWidth="1"/>
    <col min="4620" max="4620" width="5.25" style="240" bestFit="1" customWidth="1"/>
    <col min="4621" max="4621" width="6.75" style="240" customWidth="1"/>
    <col min="4622" max="4622" width="1.75" style="240" customWidth="1"/>
    <col min="4623" max="4623" width="6.75" style="240" customWidth="1"/>
    <col min="4624" max="4625" width="17.375" style="240" customWidth="1"/>
    <col min="4626" max="4626" width="5.625" style="240" customWidth="1"/>
    <col min="4627" max="4627" width="5.25" style="240" bestFit="1" customWidth="1"/>
    <col min="4628" max="4628" width="6.75" style="240" customWidth="1"/>
    <col min="4629" max="4629" width="1.75" style="240" customWidth="1"/>
    <col min="4630" max="4630" width="6.75" style="240" customWidth="1"/>
    <col min="4631" max="4632" width="17.375" style="240" customWidth="1"/>
    <col min="4633" max="4633" width="5.625" style="240" customWidth="1"/>
    <col min="4634" max="4634" width="5.25" style="240" bestFit="1" customWidth="1"/>
    <col min="4635" max="4635" width="6.75" style="240" customWidth="1"/>
    <col min="4636" max="4864" width="10" style="240"/>
    <col min="4865" max="4865" width="6.75" style="240" customWidth="1"/>
    <col min="4866" max="4867" width="17.375" style="240" customWidth="1"/>
    <col min="4868" max="4869" width="5.625" style="240" customWidth="1"/>
    <col min="4870" max="4870" width="6.125" style="240" bestFit="1" customWidth="1"/>
    <col min="4871" max="4871" width="1.75" style="240" customWidth="1"/>
    <col min="4872" max="4872" width="6.75" style="240" customWidth="1"/>
    <col min="4873" max="4874" width="17.375" style="240" customWidth="1"/>
    <col min="4875" max="4875" width="5.625" style="240" customWidth="1"/>
    <col min="4876" max="4876" width="5.25" style="240" bestFit="1" customWidth="1"/>
    <col min="4877" max="4877" width="6.75" style="240" customWidth="1"/>
    <col min="4878" max="4878" width="1.75" style="240" customWidth="1"/>
    <col min="4879" max="4879" width="6.75" style="240" customWidth="1"/>
    <col min="4880" max="4881" width="17.375" style="240" customWidth="1"/>
    <col min="4882" max="4882" width="5.625" style="240" customWidth="1"/>
    <col min="4883" max="4883" width="5.25" style="240" bestFit="1" customWidth="1"/>
    <col min="4884" max="4884" width="6.75" style="240" customWidth="1"/>
    <col min="4885" max="4885" width="1.75" style="240" customWidth="1"/>
    <col min="4886" max="4886" width="6.75" style="240" customWidth="1"/>
    <col min="4887" max="4888" width="17.375" style="240" customWidth="1"/>
    <col min="4889" max="4889" width="5.625" style="240" customWidth="1"/>
    <col min="4890" max="4890" width="5.25" style="240" bestFit="1" customWidth="1"/>
    <col min="4891" max="4891" width="6.75" style="240" customWidth="1"/>
    <col min="4892" max="5120" width="10" style="240"/>
    <col min="5121" max="5121" width="6.75" style="240" customWidth="1"/>
    <col min="5122" max="5123" width="17.375" style="240" customWidth="1"/>
    <col min="5124" max="5125" width="5.625" style="240" customWidth="1"/>
    <col min="5126" max="5126" width="6.125" style="240" bestFit="1" customWidth="1"/>
    <col min="5127" max="5127" width="1.75" style="240" customWidth="1"/>
    <col min="5128" max="5128" width="6.75" style="240" customWidth="1"/>
    <col min="5129" max="5130" width="17.375" style="240" customWidth="1"/>
    <col min="5131" max="5131" width="5.625" style="240" customWidth="1"/>
    <col min="5132" max="5132" width="5.25" style="240" bestFit="1" customWidth="1"/>
    <col min="5133" max="5133" width="6.75" style="240" customWidth="1"/>
    <col min="5134" max="5134" width="1.75" style="240" customWidth="1"/>
    <col min="5135" max="5135" width="6.75" style="240" customWidth="1"/>
    <col min="5136" max="5137" width="17.375" style="240" customWidth="1"/>
    <col min="5138" max="5138" width="5.625" style="240" customWidth="1"/>
    <col min="5139" max="5139" width="5.25" style="240" bestFit="1" customWidth="1"/>
    <col min="5140" max="5140" width="6.75" style="240" customWidth="1"/>
    <col min="5141" max="5141" width="1.75" style="240" customWidth="1"/>
    <col min="5142" max="5142" width="6.75" style="240" customWidth="1"/>
    <col min="5143" max="5144" width="17.375" style="240" customWidth="1"/>
    <col min="5145" max="5145" width="5.625" style="240" customWidth="1"/>
    <col min="5146" max="5146" width="5.25" style="240" bestFit="1" customWidth="1"/>
    <col min="5147" max="5147" width="6.75" style="240" customWidth="1"/>
    <col min="5148" max="5376" width="10" style="240"/>
    <col min="5377" max="5377" width="6.75" style="240" customWidth="1"/>
    <col min="5378" max="5379" width="17.375" style="240" customWidth="1"/>
    <col min="5380" max="5381" width="5.625" style="240" customWidth="1"/>
    <col min="5382" max="5382" width="6.125" style="240" bestFit="1" customWidth="1"/>
    <col min="5383" max="5383" width="1.75" style="240" customWidth="1"/>
    <col min="5384" max="5384" width="6.75" style="240" customWidth="1"/>
    <col min="5385" max="5386" width="17.375" style="240" customWidth="1"/>
    <col min="5387" max="5387" width="5.625" style="240" customWidth="1"/>
    <col min="5388" max="5388" width="5.25" style="240" bestFit="1" customWidth="1"/>
    <col min="5389" max="5389" width="6.75" style="240" customWidth="1"/>
    <col min="5390" max="5390" width="1.75" style="240" customWidth="1"/>
    <col min="5391" max="5391" width="6.75" style="240" customWidth="1"/>
    <col min="5392" max="5393" width="17.375" style="240" customWidth="1"/>
    <col min="5394" max="5394" width="5.625" style="240" customWidth="1"/>
    <col min="5395" max="5395" width="5.25" style="240" bestFit="1" customWidth="1"/>
    <col min="5396" max="5396" width="6.75" style="240" customWidth="1"/>
    <col min="5397" max="5397" width="1.75" style="240" customWidth="1"/>
    <col min="5398" max="5398" width="6.75" style="240" customWidth="1"/>
    <col min="5399" max="5400" width="17.375" style="240" customWidth="1"/>
    <col min="5401" max="5401" width="5.625" style="240" customWidth="1"/>
    <col min="5402" max="5402" width="5.25" style="240" bestFit="1" customWidth="1"/>
    <col min="5403" max="5403" width="6.75" style="240" customWidth="1"/>
    <col min="5404" max="5632" width="10" style="240"/>
    <col min="5633" max="5633" width="6.75" style="240" customWidth="1"/>
    <col min="5634" max="5635" width="17.375" style="240" customWidth="1"/>
    <col min="5636" max="5637" width="5.625" style="240" customWidth="1"/>
    <col min="5638" max="5638" width="6.125" style="240" bestFit="1" customWidth="1"/>
    <col min="5639" max="5639" width="1.75" style="240" customWidth="1"/>
    <col min="5640" max="5640" width="6.75" style="240" customWidth="1"/>
    <col min="5641" max="5642" width="17.375" style="240" customWidth="1"/>
    <col min="5643" max="5643" width="5.625" style="240" customWidth="1"/>
    <col min="5644" max="5644" width="5.25" style="240" bestFit="1" customWidth="1"/>
    <col min="5645" max="5645" width="6.75" style="240" customWidth="1"/>
    <col min="5646" max="5646" width="1.75" style="240" customWidth="1"/>
    <col min="5647" max="5647" width="6.75" style="240" customWidth="1"/>
    <col min="5648" max="5649" width="17.375" style="240" customWidth="1"/>
    <col min="5650" max="5650" width="5.625" style="240" customWidth="1"/>
    <col min="5651" max="5651" width="5.25" style="240" bestFit="1" customWidth="1"/>
    <col min="5652" max="5652" width="6.75" style="240" customWidth="1"/>
    <col min="5653" max="5653" width="1.75" style="240" customWidth="1"/>
    <col min="5654" max="5654" width="6.75" style="240" customWidth="1"/>
    <col min="5655" max="5656" width="17.375" style="240" customWidth="1"/>
    <col min="5657" max="5657" width="5.625" style="240" customWidth="1"/>
    <col min="5658" max="5658" width="5.25" style="240" bestFit="1" customWidth="1"/>
    <col min="5659" max="5659" width="6.75" style="240" customWidth="1"/>
    <col min="5660" max="5888" width="10" style="240"/>
    <col min="5889" max="5889" width="6.75" style="240" customWidth="1"/>
    <col min="5890" max="5891" width="17.375" style="240" customWidth="1"/>
    <col min="5892" max="5893" width="5.625" style="240" customWidth="1"/>
    <col min="5894" max="5894" width="6.125" style="240" bestFit="1" customWidth="1"/>
    <col min="5895" max="5895" width="1.75" style="240" customWidth="1"/>
    <col min="5896" max="5896" width="6.75" style="240" customWidth="1"/>
    <col min="5897" max="5898" width="17.375" style="240" customWidth="1"/>
    <col min="5899" max="5899" width="5.625" style="240" customWidth="1"/>
    <col min="5900" max="5900" width="5.25" style="240" bestFit="1" customWidth="1"/>
    <col min="5901" max="5901" width="6.75" style="240" customWidth="1"/>
    <col min="5902" max="5902" width="1.75" style="240" customWidth="1"/>
    <col min="5903" max="5903" width="6.75" style="240" customWidth="1"/>
    <col min="5904" max="5905" width="17.375" style="240" customWidth="1"/>
    <col min="5906" max="5906" width="5.625" style="240" customWidth="1"/>
    <col min="5907" max="5907" width="5.25" style="240" bestFit="1" customWidth="1"/>
    <col min="5908" max="5908" width="6.75" style="240" customWidth="1"/>
    <col min="5909" max="5909" width="1.75" style="240" customWidth="1"/>
    <col min="5910" max="5910" width="6.75" style="240" customWidth="1"/>
    <col min="5911" max="5912" width="17.375" style="240" customWidth="1"/>
    <col min="5913" max="5913" width="5.625" style="240" customWidth="1"/>
    <col min="5914" max="5914" width="5.25" style="240" bestFit="1" customWidth="1"/>
    <col min="5915" max="5915" width="6.75" style="240" customWidth="1"/>
    <col min="5916" max="6144" width="10" style="240"/>
    <col min="6145" max="6145" width="6.75" style="240" customWidth="1"/>
    <col min="6146" max="6147" width="17.375" style="240" customWidth="1"/>
    <col min="6148" max="6149" width="5.625" style="240" customWidth="1"/>
    <col min="6150" max="6150" width="6.125" style="240" bestFit="1" customWidth="1"/>
    <col min="6151" max="6151" width="1.75" style="240" customWidth="1"/>
    <col min="6152" max="6152" width="6.75" style="240" customWidth="1"/>
    <col min="6153" max="6154" width="17.375" style="240" customWidth="1"/>
    <col min="6155" max="6155" width="5.625" style="240" customWidth="1"/>
    <col min="6156" max="6156" width="5.25" style="240" bestFit="1" customWidth="1"/>
    <col min="6157" max="6157" width="6.75" style="240" customWidth="1"/>
    <col min="6158" max="6158" width="1.75" style="240" customWidth="1"/>
    <col min="6159" max="6159" width="6.75" style="240" customWidth="1"/>
    <col min="6160" max="6161" width="17.375" style="240" customWidth="1"/>
    <col min="6162" max="6162" width="5.625" style="240" customWidth="1"/>
    <col min="6163" max="6163" width="5.25" style="240" bestFit="1" customWidth="1"/>
    <col min="6164" max="6164" width="6.75" style="240" customWidth="1"/>
    <col min="6165" max="6165" width="1.75" style="240" customWidth="1"/>
    <col min="6166" max="6166" width="6.75" style="240" customWidth="1"/>
    <col min="6167" max="6168" width="17.375" style="240" customWidth="1"/>
    <col min="6169" max="6169" width="5.625" style="240" customWidth="1"/>
    <col min="6170" max="6170" width="5.25" style="240" bestFit="1" customWidth="1"/>
    <col min="6171" max="6171" width="6.75" style="240" customWidth="1"/>
    <col min="6172" max="6400" width="10" style="240"/>
    <col min="6401" max="6401" width="6.75" style="240" customWidth="1"/>
    <col min="6402" max="6403" width="17.375" style="240" customWidth="1"/>
    <col min="6404" max="6405" width="5.625" style="240" customWidth="1"/>
    <col min="6406" max="6406" width="6.125" style="240" bestFit="1" customWidth="1"/>
    <col min="6407" max="6407" width="1.75" style="240" customWidth="1"/>
    <col min="6408" max="6408" width="6.75" style="240" customWidth="1"/>
    <col min="6409" max="6410" width="17.375" style="240" customWidth="1"/>
    <col min="6411" max="6411" width="5.625" style="240" customWidth="1"/>
    <col min="6412" max="6412" width="5.25" style="240" bestFit="1" customWidth="1"/>
    <col min="6413" max="6413" width="6.75" style="240" customWidth="1"/>
    <col min="6414" max="6414" width="1.75" style="240" customWidth="1"/>
    <col min="6415" max="6415" width="6.75" style="240" customWidth="1"/>
    <col min="6416" max="6417" width="17.375" style="240" customWidth="1"/>
    <col min="6418" max="6418" width="5.625" style="240" customWidth="1"/>
    <col min="6419" max="6419" width="5.25" style="240" bestFit="1" customWidth="1"/>
    <col min="6420" max="6420" width="6.75" style="240" customWidth="1"/>
    <col min="6421" max="6421" width="1.75" style="240" customWidth="1"/>
    <col min="6422" max="6422" width="6.75" style="240" customWidth="1"/>
    <col min="6423" max="6424" width="17.375" style="240" customWidth="1"/>
    <col min="6425" max="6425" width="5.625" style="240" customWidth="1"/>
    <col min="6426" max="6426" width="5.25" style="240" bestFit="1" customWidth="1"/>
    <col min="6427" max="6427" width="6.75" style="240" customWidth="1"/>
    <col min="6428" max="6656" width="10" style="240"/>
    <col min="6657" max="6657" width="6.75" style="240" customWidth="1"/>
    <col min="6658" max="6659" width="17.375" style="240" customWidth="1"/>
    <col min="6660" max="6661" width="5.625" style="240" customWidth="1"/>
    <col min="6662" max="6662" width="6.125" style="240" bestFit="1" customWidth="1"/>
    <col min="6663" max="6663" width="1.75" style="240" customWidth="1"/>
    <col min="6664" max="6664" width="6.75" style="240" customWidth="1"/>
    <col min="6665" max="6666" width="17.375" style="240" customWidth="1"/>
    <col min="6667" max="6667" width="5.625" style="240" customWidth="1"/>
    <col min="6668" max="6668" width="5.25" style="240" bestFit="1" customWidth="1"/>
    <col min="6669" max="6669" width="6.75" style="240" customWidth="1"/>
    <col min="6670" max="6670" width="1.75" style="240" customWidth="1"/>
    <col min="6671" max="6671" width="6.75" style="240" customWidth="1"/>
    <col min="6672" max="6673" width="17.375" style="240" customWidth="1"/>
    <col min="6674" max="6674" width="5.625" style="240" customWidth="1"/>
    <col min="6675" max="6675" width="5.25" style="240" bestFit="1" customWidth="1"/>
    <col min="6676" max="6676" width="6.75" style="240" customWidth="1"/>
    <col min="6677" max="6677" width="1.75" style="240" customWidth="1"/>
    <col min="6678" max="6678" width="6.75" style="240" customWidth="1"/>
    <col min="6679" max="6680" width="17.375" style="240" customWidth="1"/>
    <col min="6681" max="6681" width="5.625" style="240" customWidth="1"/>
    <col min="6682" max="6682" width="5.25" style="240" bestFit="1" customWidth="1"/>
    <col min="6683" max="6683" width="6.75" style="240" customWidth="1"/>
    <col min="6684" max="6912" width="10" style="240"/>
    <col min="6913" max="6913" width="6.75" style="240" customWidth="1"/>
    <col min="6914" max="6915" width="17.375" style="240" customWidth="1"/>
    <col min="6916" max="6917" width="5.625" style="240" customWidth="1"/>
    <col min="6918" max="6918" width="6.125" style="240" bestFit="1" customWidth="1"/>
    <col min="6919" max="6919" width="1.75" style="240" customWidth="1"/>
    <col min="6920" max="6920" width="6.75" style="240" customWidth="1"/>
    <col min="6921" max="6922" width="17.375" style="240" customWidth="1"/>
    <col min="6923" max="6923" width="5.625" style="240" customWidth="1"/>
    <col min="6924" max="6924" width="5.25" style="240" bestFit="1" customWidth="1"/>
    <col min="6925" max="6925" width="6.75" style="240" customWidth="1"/>
    <col min="6926" max="6926" width="1.75" style="240" customWidth="1"/>
    <col min="6927" max="6927" width="6.75" style="240" customWidth="1"/>
    <col min="6928" max="6929" width="17.375" style="240" customWidth="1"/>
    <col min="6930" max="6930" width="5.625" style="240" customWidth="1"/>
    <col min="6931" max="6931" width="5.25" style="240" bestFit="1" customWidth="1"/>
    <col min="6932" max="6932" width="6.75" style="240" customWidth="1"/>
    <col min="6933" max="6933" width="1.75" style="240" customWidth="1"/>
    <col min="6934" max="6934" width="6.75" style="240" customWidth="1"/>
    <col min="6935" max="6936" width="17.375" style="240" customWidth="1"/>
    <col min="6937" max="6937" width="5.625" style="240" customWidth="1"/>
    <col min="6938" max="6938" width="5.25" style="240" bestFit="1" customWidth="1"/>
    <col min="6939" max="6939" width="6.75" style="240" customWidth="1"/>
    <col min="6940" max="7168" width="10" style="240"/>
    <col min="7169" max="7169" width="6.75" style="240" customWidth="1"/>
    <col min="7170" max="7171" width="17.375" style="240" customWidth="1"/>
    <col min="7172" max="7173" width="5.625" style="240" customWidth="1"/>
    <col min="7174" max="7174" width="6.125" style="240" bestFit="1" customWidth="1"/>
    <col min="7175" max="7175" width="1.75" style="240" customWidth="1"/>
    <col min="7176" max="7176" width="6.75" style="240" customWidth="1"/>
    <col min="7177" max="7178" width="17.375" style="240" customWidth="1"/>
    <col min="7179" max="7179" width="5.625" style="240" customWidth="1"/>
    <col min="7180" max="7180" width="5.25" style="240" bestFit="1" customWidth="1"/>
    <col min="7181" max="7181" width="6.75" style="240" customWidth="1"/>
    <col min="7182" max="7182" width="1.75" style="240" customWidth="1"/>
    <col min="7183" max="7183" width="6.75" style="240" customWidth="1"/>
    <col min="7184" max="7185" width="17.375" style="240" customWidth="1"/>
    <col min="7186" max="7186" width="5.625" style="240" customWidth="1"/>
    <col min="7187" max="7187" width="5.25" style="240" bestFit="1" customWidth="1"/>
    <col min="7188" max="7188" width="6.75" style="240" customWidth="1"/>
    <col min="7189" max="7189" width="1.75" style="240" customWidth="1"/>
    <col min="7190" max="7190" width="6.75" style="240" customWidth="1"/>
    <col min="7191" max="7192" width="17.375" style="240" customWidth="1"/>
    <col min="7193" max="7193" width="5.625" style="240" customWidth="1"/>
    <col min="7194" max="7194" width="5.25" style="240" bestFit="1" customWidth="1"/>
    <col min="7195" max="7195" width="6.75" style="240" customWidth="1"/>
    <col min="7196" max="7424" width="10" style="240"/>
    <col min="7425" max="7425" width="6.75" style="240" customWidth="1"/>
    <col min="7426" max="7427" width="17.375" style="240" customWidth="1"/>
    <col min="7428" max="7429" width="5.625" style="240" customWidth="1"/>
    <col min="7430" max="7430" width="6.125" style="240" bestFit="1" customWidth="1"/>
    <col min="7431" max="7431" width="1.75" style="240" customWidth="1"/>
    <col min="7432" max="7432" width="6.75" style="240" customWidth="1"/>
    <col min="7433" max="7434" width="17.375" style="240" customWidth="1"/>
    <col min="7435" max="7435" width="5.625" style="240" customWidth="1"/>
    <col min="7436" max="7436" width="5.25" style="240" bestFit="1" customWidth="1"/>
    <col min="7437" max="7437" width="6.75" style="240" customWidth="1"/>
    <col min="7438" max="7438" width="1.75" style="240" customWidth="1"/>
    <col min="7439" max="7439" width="6.75" style="240" customWidth="1"/>
    <col min="7440" max="7441" width="17.375" style="240" customWidth="1"/>
    <col min="7442" max="7442" width="5.625" style="240" customWidth="1"/>
    <col min="7443" max="7443" width="5.25" style="240" bestFit="1" customWidth="1"/>
    <col min="7444" max="7444" width="6.75" style="240" customWidth="1"/>
    <col min="7445" max="7445" width="1.75" style="240" customWidth="1"/>
    <col min="7446" max="7446" width="6.75" style="240" customWidth="1"/>
    <col min="7447" max="7448" width="17.375" style="240" customWidth="1"/>
    <col min="7449" max="7449" width="5.625" style="240" customWidth="1"/>
    <col min="7450" max="7450" width="5.25" style="240" bestFit="1" customWidth="1"/>
    <col min="7451" max="7451" width="6.75" style="240" customWidth="1"/>
    <col min="7452" max="7680" width="10" style="240"/>
    <col min="7681" max="7681" width="6.75" style="240" customWidth="1"/>
    <col min="7682" max="7683" width="17.375" style="240" customWidth="1"/>
    <col min="7684" max="7685" width="5.625" style="240" customWidth="1"/>
    <col min="7686" max="7686" width="6.125" style="240" bestFit="1" customWidth="1"/>
    <col min="7687" max="7687" width="1.75" style="240" customWidth="1"/>
    <col min="7688" max="7688" width="6.75" style="240" customWidth="1"/>
    <col min="7689" max="7690" width="17.375" style="240" customWidth="1"/>
    <col min="7691" max="7691" width="5.625" style="240" customWidth="1"/>
    <col min="7692" max="7692" width="5.25" style="240" bestFit="1" customWidth="1"/>
    <col min="7693" max="7693" width="6.75" style="240" customWidth="1"/>
    <col min="7694" max="7694" width="1.75" style="240" customWidth="1"/>
    <col min="7695" max="7695" width="6.75" style="240" customWidth="1"/>
    <col min="7696" max="7697" width="17.375" style="240" customWidth="1"/>
    <col min="7698" max="7698" width="5.625" style="240" customWidth="1"/>
    <col min="7699" max="7699" width="5.25" style="240" bestFit="1" customWidth="1"/>
    <col min="7700" max="7700" width="6.75" style="240" customWidth="1"/>
    <col min="7701" max="7701" width="1.75" style="240" customWidth="1"/>
    <col min="7702" max="7702" width="6.75" style="240" customWidth="1"/>
    <col min="7703" max="7704" width="17.375" style="240" customWidth="1"/>
    <col min="7705" max="7705" width="5.625" style="240" customWidth="1"/>
    <col min="7706" max="7706" width="5.25" style="240" bestFit="1" customWidth="1"/>
    <col min="7707" max="7707" width="6.75" style="240" customWidth="1"/>
    <col min="7708" max="7936" width="10" style="240"/>
    <col min="7937" max="7937" width="6.75" style="240" customWidth="1"/>
    <col min="7938" max="7939" width="17.375" style="240" customWidth="1"/>
    <col min="7940" max="7941" width="5.625" style="240" customWidth="1"/>
    <col min="7942" max="7942" width="6.125" style="240" bestFit="1" customWidth="1"/>
    <col min="7943" max="7943" width="1.75" style="240" customWidth="1"/>
    <col min="7944" max="7944" width="6.75" style="240" customWidth="1"/>
    <col min="7945" max="7946" width="17.375" style="240" customWidth="1"/>
    <col min="7947" max="7947" width="5.625" style="240" customWidth="1"/>
    <col min="7948" max="7948" width="5.25" style="240" bestFit="1" customWidth="1"/>
    <col min="7949" max="7949" width="6.75" style="240" customWidth="1"/>
    <col min="7950" max="7950" width="1.75" style="240" customWidth="1"/>
    <col min="7951" max="7951" width="6.75" style="240" customWidth="1"/>
    <col min="7952" max="7953" width="17.375" style="240" customWidth="1"/>
    <col min="7954" max="7954" width="5.625" style="240" customWidth="1"/>
    <col min="7955" max="7955" width="5.25" style="240" bestFit="1" customWidth="1"/>
    <col min="7956" max="7956" width="6.75" style="240" customWidth="1"/>
    <col min="7957" max="7957" width="1.75" style="240" customWidth="1"/>
    <col min="7958" max="7958" width="6.75" style="240" customWidth="1"/>
    <col min="7959" max="7960" width="17.375" style="240" customWidth="1"/>
    <col min="7961" max="7961" width="5.625" style="240" customWidth="1"/>
    <col min="7962" max="7962" width="5.25" style="240" bestFit="1" customWidth="1"/>
    <col min="7963" max="7963" width="6.75" style="240" customWidth="1"/>
    <col min="7964" max="8192" width="10" style="240"/>
    <col min="8193" max="8193" width="6.75" style="240" customWidth="1"/>
    <col min="8194" max="8195" width="17.375" style="240" customWidth="1"/>
    <col min="8196" max="8197" width="5.625" style="240" customWidth="1"/>
    <col min="8198" max="8198" width="6.125" style="240" bestFit="1" customWidth="1"/>
    <col min="8199" max="8199" width="1.75" style="240" customWidth="1"/>
    <col min="8200" max="8200" width="6.75" style="240" customWidth="1"/>
    <col min="8201" max="8202" width="17.375" style="240" customWidth="1"/>
    <col min="8203" max="8203" width="5.625" style="240" customWidth="1"/>
    <col min="8204" max="8204" width="5.25" style="240" bestFit="1" customWidth="1"/>
    <col min="8205" max="8205" width="6.75" style="240" customWidth="1"/>
    <col min="8206" max="8206" width="1.75" style="240" customWidth="1"/>
    <col min="8207" max="8207" width="6.75" style="240" customWidth="1"/>
    <col min="8208" max="8209" width="17.375" style="240" customWidth="1"/>
    <col min="8210" max="8210" width="5.625" style="240" customWidth="1"/>
    <col min="8211" max="8211" width="5.25" style="240" bestFit="1" customWidth="1"/>
    <col min="8212" max="8212" width="6.75" style="240" customWidth="1"/>
    <col min="8213" max="8213" width="1.75" style="240" customWidth="1"/>
    <col min="8214" max="8214" width="6.75" style="240" customWidth="1"/>
    <col min="8215" max="8216" width="17.375" style="240" customWidth="1"/>
    <col min="8217" max="8217" width="5.625" style="240" customWidth="1"/>
    <col min="8218" max="8218" width="5.25" style="240" bestFit="1" customWidth="1"/>
    <col min="8219" max="8219" width="6.75" style="240" customWidth="1"/>
    <col min="8220" max="8448" width="10" style="240"/>
    <col min="8449" max="8449" width="6.75" style="240" customWidth="1"/>
    <col min="8450" max="8451" width="17.375" style="240" customWidth="1"/>
    <col min="8452" max="8453" width="5.625" style="240" customWidth="1"/>
    <col min="8454" max="8454" width="6.125" style="240" bestFit="1" customWidth="1"/>
    <col min="8455" max="8455" width="1.75" style="240" customWidth="1"/>
    <col min="8456" max="8456" width="6.75" style="240" customWidth="1"/>
    <col min="8457" max="8458" width="17.375" style="240" customWidth="1"/>
    <col min="8459" max="8459" width="5.625" style="240" customWidth="1"/>
    <col min="8460" max="8460" width="5.25" style="240" bestFit="1" customWidth="1"/>
    <col min="8461" max="8461" width="6.75" style="240" customWidth="1"/>
    <col min="8462" max="8462" width="1.75" style="240" customWidth="1"/>
    <col min="8463" max="8463" width="6.75" style="240" customWidth="1"/>
    <col min="8464" max="8465" width="17.375" style="240" customWidth="1"/>
    <col min="8466" max="8466" width="5.625" style="240" customWidth="1"/>
    <col min="8467" max="8467" width="5.25" style="240" bestFit="1" customWidth="1"/>
    <col min="8468" max="8468" width="6.75" style="240" customWidth="1"/>
    <col min="8469" max="8469" width="1.75" style="240" customWidth="1"/>
    <col min="8470" max="8470" width="6.75" style="240" customWidth="1"/>
    <col min="8471" max="8472" width="17.375" style="240" customWidth="1"/>
    <col min="8473" max="8473" width="5.625" style="240" customWidth="1"/>
    <col min="8474" max="8474" width="5.25" style="240" bestFit="1" customWidth="1"/>
    <col min="8475" max="8475" width="6.75" style="240" customWidth="1"/>
    <col min="8476" max="8704" width="10" style="240"/>
    <col min="8705" max="8705" width="6.75" style="240" customWidth="1"/>
    <col min="8706" max="8707" width="17.375" style="240" customWidth="1"/>
    <col min="8708" max="8709" width="5.625" style="240" customWidth="1"/>
    <col min="8710" max="8710" width="6.125" style="240" bestFit="1" customWidth="1"/>
    <col min="8711" max="8711" width="1.75" style="240" customWidth="1"/>
    <col min="8712" max="8712" width="6.75" style="240" customWidth="1"/>
    <col min="8713" max="8714" width="17.375" style="240" customWidth="1"/>
    <col min="8715" max="8715" width="5.625" style="240" customWidth="1"/>
    <col min="8716" max="8716" width="5.25" style="240" bestFit="1" customWidth="1"/>
    <col min="8717" max="8717" width="6.75" style="240" customWidth="1"/>
    <col min="8718" max="8718" width="1.75" style="240" customWidth="1"/>
    <col min="8719" max="8719" width="6.75" style="240" customWidth="1"/>
    <col min="8720" max="8721" width="17.375" style="240" customWidth="1"/>
    <col min="8722" max="8722" width="5.625" style="240" customWidth="1"/>
    <col min="8723" max="8723" width="5.25" style="240" bestFit="1" customWidth="1"/>
    <col min="8724" max="8724" width="6.75" style="240" customWidth="1"/>
    <col min="8725" max="8725" width="1.75" style="240" customWidth="1"/>
    <col min="8726" max="8726" width="6.75" style="240" customWidth="1"/>
    <col min="8727" max="8728" width="17.375" style="240" customWidth="1"/>
    <col min="8729" max="8729" width="5.625" style="240" customWidth="1"/>
    <col min="8730" max="8730" width="5.25" style="240" bestFit="1" customWidth="1"/>
    <col min="8731" max="8731" width="6.75" style="240" customWidth="1"/>
    <col min="8732" max="8960" width="10" style="240"/>
    <col min="8961" max="8961" width="6.75" style="240" customWidth="1"/>
    <col min="8962" max="8963" width="17.375" style="240" customWidth="1"/>
    <col min="8964" max="8965" width="5.625" style="240" customWidth="1"/>
    <col min="8966" max="8966" width="6.125" style="240" bestFit="1" customWidth="1"/>
    <col min="8967" max="8967" width="1.75" style="240" customWidth="1"/>
    <col min="8968" max="8968" width="6.75" style="240" customWidth="1"/>
    <col min="8969" max="8970" width="17.375" style="240" customWidth="1"/>
    <col min="8971" max="8971" width="5.625" style="240" customWidth="1"/>
    <col min="8972" max="8972" width="5.25" style="240" bestFit="1" customWidth="1"/>
    <col min="8973" max="8973" width="6.75" style="240" customWidth="1"/>
    <col min="8974" max="8974" width="1.75" style="240" customWidth="1"/>
    <col min="8975" max="8975" width="6.75" style="240" customWidth="1"/>
    <col min="8976" max="8977" width="17.375" style="240" customWidth="1"/>
    <col min="8978" max="8978" width="5.625" style="240" customWidth="1"/>
    <col min="8979" max="8979" width="5.25" style="240" bestFit="1" customWidth="1"/>
    <col min="8980" max="8980" width="6.75" style="240" customWidth="1"/>
    <col min="8981" max="8981" width="1.75" style="240" customWidth="1"/>
    <col min="8982" max="8982" width="6.75" style="240" customWidth="1"/>
    <col min="8983" max="8984" width="17.375" style="240" customWidth="1"/>
    <col min="8985" max="8985" width="5.625" style="240" customWidth="1"/>
    <col min="8986" max="8986" width="5.25" style="240" bestFit="1" customWidth="1"/>
    <col min="8987" max="8987" width="6.75" style="240" customWidth="1"/>
    <col min="8988" max="9216" width="10" style="240"/>
    <col min="9217" max="9217" width="6.75" style="240" customWidth="1"/>
    <col min="9218" max="9219" width="17.375" style="240" customWidth="1"/>
    <col min="9220" max="9221" width="5.625" style="240" customWidth="1"/>
    <col min="9222" max="9222" width="6.125" style="240" bestFit="1" customWidth="1"/>
    <col min="9223" max="9223" width="1.75" style="240" customWidth="1"/>
    <col min="9224" max="9224" width="6.75" style="240" customWidth="1"/>
    <col min="9225" max="9226" width="17.375" style="240" customWidth="1"/>
    <col min="9227" max="9227" width="5.625" style="240" customWidth="1"/>
    <col min="9228" max="9228" width="5.25" style="240" bestFit="1" customWidth="1"/>
    <col min="9229" max="9229" width="6.75" style="240" customWidth="1"/>
    <col min="9230" max="9230" width="1.75" style="240" customWidth="1"/>
    <col min="9231" max="9231" width="6.75" style="240" customWidth="1"/>
    <col min="9232" max="9233" width="17.375" style="240" customWidth="1"/>
    <col min="9234" max="9234" width="5.625" style="240" customWidth="1"/>
    <col min="9235" max="9235" width="5.25" style="240" bestFit="1" customWidth="1"/>
    <col min="9236" max="9236" width="6.75" style="240" customWidth="1"/>
    <col min="9237" max="9237" width="1.75" style="240" customWidth="1"/>
    <col min="9238" max="9238" width="6.75" style="240" customWidth="1"/>
    <col min="9239" max="9240" width="17.375" style="240" customWidth="1"/>
    <col min="9241" max="9241" width="5.625" style="240" customWidth="1"/>
    <col min="9242" max="9242" width="5.25" style="240" bestFit="1" customWidth="1"/>
    <col min="9243" max="9243" width="6.75" style="240" customWidth="1"/>
    <col min="9244" max="9472" width="10" style="240"/>
    <col min="9473" max="9473" width="6.75" style="240" customWidth="1"/>
    <col min="9474" max="9475" width="17.375" style="240" customWidth="1"/>
    <col min="9476" max="9477" width="5.625" style="240" customWidth="1"/>
    <col min="9478" max="9478" width="6.125" style="240" bestFit="1" customWidth="1"/>
    <col min="9479" max="9479" width="1.75" style="240" customWidth="1"/>
    <col min="9480" max="9480" width="6.75" style="240" customWidth="1"/>
    <col min="9481" max="9482" width="17.375" style="240" customWidth="1"/>
    <col min="9483" max="9483" width="5.625" style="240" customWidth="1"/>
    <col min="9484" max="9484" width="5.25" style="240" bestFit="1" customWidth="1"/>
    <col min="9485" max="9485" width="6.75" style="240" customWidth="1"/>
    <col min="9486" max="9486" width="1.75" style="240" customWidth="1"/>
    <col min="9487" max="9487" width="6.75" style="240" customWidth="1"/>
    <col min="9488" max="9489" width="17.375" style="240" customWidth="1"/>
    <col min="9490" max="9490" width="5.625" style="240" customWidth="1"/>
    <col min="9491" max="9491" width="5.25" style="240" bestFit="1" customWidth="1"/>
    <col min="9492" max="9492" width="6.75" style="240" customWidth="1"/>
    <col min="9493" max="9493" width="1.75" style="240" customWidth="1"/>
    <col min="9494" max="9494" width="6.75" style="240" customWidth="1"/>
    <col min="9495" max="9496" width="17.375" style="240" customWidth="1"/>
    <col min="9497" max="9497" width="5.625" style="240" customWidth="1"/>
    <col min="9498" max="9498" width="5.25" style="240" bestFit="1" customWidth="1"/>
    <col min="9499" max="9499" width="6.75" style="240" customWidth="1"/>
    <col min="9500" max="9728" width="10" style="240"/>
    <col min="9729" max="9729" width="6.75" style="240" customWidth="1"/>
    <col min="9730" max="9731" width="17.375" style="240" customWidth="1"/>
    <col min="9732" max="9733" width="5.625" style="240" customWidth="1"/>
    <col min="9734" max="9734" width="6.125" style="240" bestFit="1" customWidth="1"/>
    <col min="9735" max="9735" width="1.75" style="240" customWidth="1"/>
    <col min="9736" max="9736" width="6.75" style="240" customWidth="1"/>
    <col min="9737" max="9738" width="17.375" style="240" customWidth="1"/>
    <col min="9739" max="9739" width="5.625" style="240" customWidth="1"/>
    <col min="9740" max="9740" width="5.25" style="240" bestFit="1" customWidth="1"/>
    <col min="9741" max="9741" width="6.75" style="240" customWidth="1"/>
    <col min="9742" max="9742" width="1.75" style="240" customWidth="1"/>
    <col min="9743" max="9743" width="6.75" style="240" customWidth="1"/>
    <col min="9744" max="9745" width="17.375" style="240" customWidth="1"/>
    <col min="9746" max="9746" width="5.625" style="240" customWidth="1"/>
    <col min="9747" max="9747" width="5.25" style="240" bestFit="1" customWidth="1"/>
    <col min="9748" max="9748" width="6.75" style="240" customWidth="1"/>
    <col min="9749" max="9749" width="1.75" style="240" customWidth="1"/>
    <col min="9750" max="9750" width="6.75" style="240" customWidth="1"/>
    <col min="9751" max="9752" width="17.375" style="240" customWidth="1"/>
    <col min="9753" max="9753" width="5.625" style="240" customWidth="1"/>
    <col min="9754" max="9754" width="5.25" style="240" bestFit="1" customWidth="1"/>
    <col min="9755" max="9755" width="6.75" style="240" customWidth="1"/>
    <col min="9756" max="9984" width="10" style="240"/>
    <col min="9985" max="9985" width="6.75" style="240" customWidth="1"/>
    <col min="9986" max="9987" width="17.375" style="240" customWidth="1"/>
    <col min="9988" max="9989" width="5.625" style="240" customWidth="1"/>
    <col min="9990" max="9990" width="6.125" style="240" bestFit="1" customWidth="1"/>
    <col min="9991" max="9991" width="1.75" style="240" customWidth="1"/>
    <col min="9992" max="9992" width="6.75" style="240" customWidth="1"/>
    <col min="9993" max="9994" width="17.375" style="240" customWidth="1"/>
    <col min="9995" max="9995" width="5.625" style="240" customWidth="1"/>
    <col min="9996" max="9996" width="5.25" style="240" bestFit="1" customWidth="1"/>
    <col min="9997" max="9997" width="6.75" style="240" customWidth="1"/>
    <col min="9998" max="9998" width="1.75" style="240" customWidth="1"/>
    <col min="9999" max="9999" width="6.75" style="240" customWidth="1"/>
    <col min="10000" max="10001" width="17.375" style="240" customWidth="1"/>
    <col min="10002" max="10002" width="5.625" style="240" customWidth="1"/>
    <col min="10003" max="10003" width="5.25" style="240" bestFit="1" customWidth="1"/>
    <col min="10004" max="10004" width="6.75" style="240" customWidth="1"/>
    <col min="10005" max="10005" width="1.75" style="240" customWidth="1"/>
    <col min="10006" max="10006" width="6.75" style="240" customWidth="1"/>
    <col min="10007" max="10008" width="17.375" style="240" customWidth="1"/>
    <col min="10009" max="10009" width="5.625" style="240" customWidth="1"/>
    <col min="10010" max="10010" width="5.25" style="240" bestFit="1" customWidth="1"/>
    <col min="10011" max="10011" width="6.75" style="240" customWidth="1"/>
    <col min="10012" max="10240" width="10" style="240"/>
    <col min="10241" max="10241" width="6.75" style="240" customWidth="1"/>
    <col min="10242" max="10243" width="17.375" style="240" customWidth="1"/>
    <col min="10244" max="10245" width="5.625" style="240" customWidth="1"/>
    <col min="10246" max="10246" width="6.125" style="240" bestFit="1" customWidth="1"/>
    <col min="10247" max="10247" width="1.75" style="240" customWidth="1"/>
    <col min="10248" max="10248" width="6.75" style="240" customWidth="1"/>
    <col min="10249" max="10250" width="17.375" style="240" customWidth="1"/>
    <col min="10251" max="10251" width="5.625" style="240" customWidth="1"/>
    <col min="10252" max="10252" width="5.25" style="240" bestFit="1" customWidth="1"/>
    <col min="10253" max="10253" width="6.75" style="240" customWidth="1"/>
    <col min="10254" max="10254" width="1.75" style="240" customWidth="1"/>
    <col min="10255" max="10255" width="6.75" style="240" customWidth="1"/>
    <col min="10256" max="10257" width="17.375" style="240" customWidth="1"/>
    <col min="10258" max="10258" width="5.625" style="240" customWidth="1"/>
    <col min="10259" max="10259" width="5.25" style="240" bestFit="1" customWidth="1"/>
    <col min="10260" max="10260" width="6.75" style="240" customWidth="1"/>
    <col min="10261" max="10261" width="1.75" style="240" customWidth="1"/>
    <col min="10262" max="10262" width="6.75" style="240" customWidth="1"/>
    <col min="10263" max="10264" width="17.375" style="240" customWidth="1"/>
    <col min="10265" max="10265" width="5.625" style="240" customWidth="1"/>
    <col min="10266" max="10266" width="5.25" style="240" bestFit="1" customWidth="1"/>
    <col min="10267" max="10267" width="6.75" style="240" customWidth="1"/>
    <col min="10268" max="10496" width="10" style="240"/>
    <col min="10497" max="10497" width="6.75" style="240" customWidth="1"/>
    <col min="10498" max="10499" width="17.375" style="240" customWidth="1"/>
    <col min="10500" max="10501" width="5.625" style="240" customWidth="1"/>
    <col min="10502" max="10502" width="6.125" style="240" bestFit="1" customWidth="1"/>
    <col min="10503" max="10503" width="1.75" style="240" customWidth="1"/>
    <col min="10504" max="10504" width="6.75" style="240" customWidth="1"/>
    <col min="10505" max="10506" width="17.375" style="240" customWidth="1"/>
    <col min="10507" max="10507" width="5.625" style="240" customWidth="1"/>
    <col min="10508" max="10508" width="5.25" style="240" bestFit="1" customWidth="1"/>
    <col min="10509" max="10509" width="6.75" style="240" customWidth="1"/>
    <col min="10510" max="10510" width="1.75" style="240" customWidth="1"/>
    <col min="10511" max="10511" width="6.75" style="240" customWidth="1"/>
    <col min="10512" max="10513" width="17.375" style="240" customWidth="1"/>
    <col min="10514" max="10514" width="5.625" style="240" customWidth="1"/>
    <col min="10515" max="10515" width="5.25" style="240" bestFit="1" customWidth="1"/>
    <col min="10516" max="10516" width="6.75" style="240" customWidth="1"/>
    <col min="10517" max="10517" width="1.75" style="240" customWidth="1"/>
    <col min="10518" max="10518" width="6.75" style="240" customWidth="1"/>
    <col min="10519" max="10520" width="17.375" style="240" customWidth="1"/>
    <col min="10521" max="10521" width="5.625" style="240" customWidth="1"/>
    <col min="10522" max="10522" width="5.25" style="240" bestFit="1" customWidth="1"/>
    <col min="10523" max="10523" width="6.75" style="240" customWidth="1"/>
    <col min="10524" max="10752" width="10" style="240"/>
    <col min="10753" max="10753" width="6.75" style="240" customWidth="1"/>
    <col min="10754" max="10755" width="17.375" style="240" customWidth="1"/>
    <col min="10756" max="10757" width="5.625" style="240" customWidth="1"/>
    <col min="10758" max="10758" width="6.125" style="240" bestFit="1" customWidth="1"/>
    <col min="10759" max="10759" width="1.75" style="240" customWidth="1"/>
    <col min="10760" max="10760" width="6.75" style="240" customWidth="1"/>
    <col min="10761" max="10762" width="17.375" style="240" customWidth="1"/>
    <col min="10763" max="10763" width="5.625" style="240" customWidth="1"/>
    <col min="10764" max="10764" width="5.25" style="240" bestFit="1" customWidth="1"/>
    <col min="10765" max="10765" width="6.75" style="240" customWidth="1"/>
    <col min="10766" max="10766" width="1.75" style="240" customWidth="1"/>
    <col min="10767" max="10767" width="6.75" style="240" customWidth="1"/>
    <col min="10768" max="10769" width="17.375" style="240" customWidth="1"/>
    <col min="10770" max="10770" width="5.625" style="240" customWidth="1"/>
    <col min="10771" max="10771" width="5.25" style="240" bestFit="1" customWidth="1"/>
    <col min="10772" max="10772" width="6.75" style="240" customWidth="1"/>
    <col min="10773" max="10773" width="1.75" style="240" customWidth="1"/>
    <col min="10774" max="10774" width="6.75" style="240" customWidth="1"/>
    <col min="10775" max="10776" width="17.375" style="240" customWidth="1"/>
    <col min="10777" max="10777" width="5.625" style="240" customWidth="1"/>
    <col min="10778" max="10778" width="5.25" style="240" bestFit="1" customWidth="1"/>
    <col min="10779" max="10779" width="6.75" style="240" customWidth="1"/>
    <col min="10780" max="11008" width="10" style="240"/>
    <col min="11009" max="11009" width="6.75" style="240" customWidth="1"/>
    <col min="11010" max="11011" width="17.375" style="240" customWidth="1"/>
    <col min="11012" max="11013" width="5.625" style="240" customWidth="1"/>
    <col min="11014" max="11014" width="6.125" style="240" bestFit="1" customWidth="1"/>
    <col min="11015" max="11015" width="1.75" style="240" customWidth="1"/>
    <col min="11016" max="11016" width="6.75" style="240" customWidth="1"/>
    <col min="11017" max="11018" width="17.375" style="240" customWidth="1"/>
    <col min="11019" max="11019" width="5.625" style="240" customWidth="1"/>
    <col min="11020" max="11020" width="5.25" style="240" bestFit="1" customWidth="1"/>
    <col min="11021" max="11021" width="6.75" style="240" customWidth="1"/>
    <col min="11022" max="11022" width="1.75" style="240" customWidth="1"/>
    <col min="11023" max="11023" width="6.75" style="240" customWidth="1"/>
    <col min="11024" max="11025" width="17.375" style="240" customWidth="1"/>
    <col min="11026" max="11026" width="5.625" style="240" customWidth="1"/>
    <col min="11027" max="11027" width="5.25" style="240" bestFit="1" customWidth="1"/>
    <col min="11028" max="11028" width="6.75" style="240" customWidth="1"/>
    <col min="11029" max="11029" width="1.75" style="240" customWidth="1"/>
    <col min="11030" max="11030" width="6.75" style="240" customWidth="1"/>
    <col min="11031" max="11032" width="17.375" style="240" customWidth="1"/>
    <col min="11033" max="11033" width="5.625" style="240" customWidth="1"/>
    <col min="11034" max="11034" width="5.25" style="240" bestFit="1" customWidth="1"/>
    <col min="11035" max="11035" width="6.75" style="240" customWidth="1"/>
    <col min="11036" max="11264" width="10" style="240"/>
    <col min="11265" max="11265" width="6.75" style="240" customWidth="1"/>
    <col min="11266" max="11267" width="17.375" style="240" customWidth="1"/>
    <col min="11268" max="11269" width="5.625" style="240" customWidth="1"/>
    <col min="11270" max="11270" width="6.125" style="240" bestFit="1" customWidth="1"/>
    <col min="11271" max="11271" width="1.75" style="240" customWidth="1"/>
    <col min="11272" max="11272" width="6.75" style="240" customWidth="1"/>
    <col min="11273" max="11274" width="17.375" style="240" customWidth="1"/>
    <col min="11275" max="11275" width="5.625" style="240" customWidth="1"/>
    <col min="11276" max="11276" width="5.25" style="240" bestFit="1" customWidth="1"/>
    <col min="11277" max="11277" width="6.75" style="240" customWidth="1"/>
    <col min="11278" max="11278" width="1.75" style="240" customWidth="1"/>
    <col min="11279" max="11279" width="6.75" style="240" customWidth="1"/>
    <col min="11280" max="11281" width="17.375" style="240" customWidth="1"/>
    <col min="11282" max="11282" width="5.625" style="240" customWidth="1"/>
    <col min="11283" max="11283" width="5.25" style="240" bestFit="1" customWidth="1"/>
    <col min="11284" max="11284" width="6.75" style="240" customWidth="1"/>
    <col min="11285" max="11285" width="1.75" style="240" customWidth="1"/>
    <col min="11286" max="11286" width="6.75" style="240" customWidth="1"/>
    <col min="11287" max="11288" width="17.375" style="240" customWidth="1"/>
    <col min="11289" max="11289" width="5.625" style="240" customWidth="1"/>
    <col min="11290" max="11290" width="5.25" style="240" bestFit="1" customWidth="1"/>
    <col min="11291" max="11291" width="6.75" style="240" customWidth="1"/>
    <col min="11292" max="11520" width="10" style="240"/>
    <col min="11521" max="11521" width="6.75" style="240" customWidth="1"/>
    <col min="11522" max="11523" width="17.375" style="240" customWidth="1"/>
    <col min="11524" max="11525" width="5.625" style="240" customWidth="1"/>
    <col min="11526" max="11526" width="6.125" style="240" bestFit="1" customWidth="1"/>
    <col min="11527" max="11527" width="1.75" style="240" customWidth="1"/>
    <col min="11528" max="11528" width="6.75" style="240" customWidth="1"/>
    <col min="11529" max="11530" width="17.375" style="240" customWidth="1"/>
    <col min="11531" max="11531" width="5.625" style="240" customWidth="1"/>
    <col min="11532" max="11532" width="5.25" style="240" bestFit="1" customWidth="1"/>
    <col min="11533" max="11533" width="6.75" style="240" customWidth="1"/>
    <col min="11534" max="11534" width="1.75" style="240" customWidth="1"/>
    <col min="11535" max="11535" width="6.75" style="240" customWidth="1"/>
    <col min="11536" max="11537" width="17.375" style="240" customWidth="1"/>
    <col min="11538" max="11538" width="5.625" style="240" customWidth="1"/>
    <col min="11539" max="11539" width="5.25" style="240" bestFit="1" customWidth="1"/>
    <col min="11540" max="11540" width="6.75" style="240" customWidth="1"/>
    <col min="11541" max="11541" width="1.75" style="240" customWidth="1"/>
    <col min="11542" max="11542" width="6.75" style="240" customWidth="1"/>
    <col min="11543" max="11544" width="17.375" style="240" customWidth="1"/>
    <col min="11545" max="11545" width="5.625" style="240" customWidth="1"/>
    <col min="11546" max="11546" width="5.25" style="240" bestFit="1" customWidth="1"/>
    <col min="11547" max="11547" width="6.75" style="240" customWidth="1"/>
    <col min="11548" max="11776" width="10" style="240"/>
    <col min="11777" max="11777" width="6.75" style="240" customWidth="1"/>
    <col min="11778" max="11779" width="17.375" style="240" customWidth="1"/>
    <col min="11780" max="11781" width="5.625" style="240" customWidth="1"/>
    <col min="11782" max="11782" width="6.125" style="240" bestFit="1" customWidth="1"/>
    <col min="11783" max="11783" width="1.75" style="240" customWidth="1"/>
    <col min="11784" max="11784" width="6.75" style="240" customWidth="1"/>
    <col min="11785" max="11786" width="17.375" style="240" customWidth="1"/>
    <col min="11787" max="11787" width="5.625" style="240" customWidth="1"/>
    <col min="11788" max="11788" width="5.25" style="240" bestFit="1" customWidth="1"/>
    <col min="11789" max="11789" width="6.75" style="240" customWidth="1"/>
    <col min="11790" max="11790" width="1.75" style="240" customWidth="1"/>
    <col min="11791" max="11791" width="6.75" style="240" customWidth="1"/>
    <col min="11792" max="11793" width="17.375" style="240" customWidth="1"/>
    <col min="11794" max="11794" width="5.625" style="240" customWidth="1"/>
    <col min="11795" max="11795" width="5.25" style="240" bestFit="1" customWidth="1"/>
    <col min="11796" max="11796" width="6.75" style="240" customWidth="1"/>
    <col min="11797" max="11797" width="1.75" style="240" customWidth="1"/>
    <col min="11798" max="11798" width="6.75" style="240" customWidth="1"/>
    <col min="11799" max="11800" width="17.375" style="240" customWidth="1"/>
    <col min="11801" max="11801" width="5.625" style="240" customWidth="1"/>
    <col min="11802" max="11802" width="5.25" style="240" bestFit="1" customWidth="1"/>
    <col min="11803" max="11803" width="6.75" style="240" customWidth="1"/>
    <col min="11804" max="12032" width="10" style="240"/>
    <col min="12033" max="12033" width="6.75" style="240" customWidth="1"/>
    <col min="12034" max="12035" width="17.375" style="240" customWidth="1"/>
    <col min="12036" max="12037" width="5.625" style="240" customWidth="1"/>
    <col min="12038" max="12038" width="6.125" style="240" bestFit="1" customWidth="1"/>
    <col min="12039" max="12039" width="1.75" style="240" customWidth="1"/>
    <col min="12040" max="12040" width="6.75" style="240" customWidth="1"/>
    <col min="12041" max="12042" width="17.375" style="240" customWidth="1"/>
    <col min="12043" max="12043" width="5.625" style="240" customWidth="1"/>
    <col min="12044" max="12044" width="5.25" style="240" bestFit="1" customWidth="1"/>
    <col min="12045" max="12045" width="6.75" style="240" customWidth="1"/>
    <col min="12046" max="12046" width="1.75" style="240" customWidth="1"/>
    <col min="12047" max="12047" width="6.75" style="240" customWidth="1"/>
    <col min="12048" max="12049" width="17.375" style="240" customWidth="1"/>
    <col min="12050" max="12050" width="5.625" style="240" customWidth="1"/>
    <col min="12051" max="12051" width="5.25" style="240" bestFit="1" customWidth="1"/>
    <col min="12052" max="12052" width="6.75" style="240" customWidth="1"/>
    <col min="12053" max="12053" width="1.75" style="240" customWidth="1"/>
    <col min="12054" max="12054" width="6.75" style="240" customWidth="1"/>
    <col min="12055" max="12056" width="17.375" style="240" customWidth="1"/>
    <col min="12057" max="12057" width="5.625" style="240" customWidth="1"/>
    <col min="12058" max="12058" width="5.25" style="240" bestFit="1" customWidth="1"/>
    <col min="12059" max="12059" width="6.75" style="240" customWidth="1"/>
    <col min="12060" max="12288" width="10" style="240"/>
    <col min="12289" max="12289" width="6.75" style="240" customWidth="1"/>
    <col min="12290" max="12291" width="17.375" style="240" customWidth="1"/>
    <col min="12292" max="12293" width="5.625" style="240" customWidth="1"/>
    <col min="12294" max="12294" width="6.125" style="240" bestFit="1" customWidth="1"/>
    <col min="12295" max="12295" width="1.75" style="240" customWidth="1"/>
    <col min="12296" max="12296" width="6.75" style="240" customWidth="1"/>
    <col min="12297" max="12298" width="17.375" style="240" customWidth="1"/>
    <col min="12299" max="12299" width="5.625" style="240" customWidth="1"/>
    <col min="12300" max="12300" width="5.25" style="240" bestFit="1" customWidth="1"/>
    <col min="12301" max="12301" width="6.75" style="240" customWidth="1"/>
    <col min="12302" max="12302" width="1.75" style="240" customWidth="1"/>
    <col min="12303" max="12303" width="6.75" style="240" customWidth="1"/>
    <col min="12304" max="12305" width="17.375" style="240" customWidth="1"/>
    <col min="12306" max="12306" width="5.625" style="240" customWidth="1"/>
    <col min="12307" max="12307" width="5.25" style="240" bestFit="1" customWidth="1"/>
    <col min="12308" max="12308" width="6.75" style="240" customWidth="1"/>
    <col min="12309" max="12309" width="1.75" style="240" customWidth="1"/>
    <col min="12310" max="12310" width="6.75" style="240" customWidth="1"/>
    <col min="12311" max="12312" width="17.375" style="240" customWidth="1"/>
    <col min="12313" max="12313" width="5.625" style="240" customWidth="1"/>
    <col min="12314" max="12314" width="5.25" style="240" bestFit="1" customWidth="1"/>
    <col min="12315" max="12315" width="6.75" style="240" customWidth="1"/>
    <col min="12316" max="12544" width="10" style="240"/>
    <col min="12545" max="12545" width="6.75" style="240" customWidth="1"/>
    <col min="12546" max="12547" width="17.375" style="240" customWidth="1"/>
    <col min="12548" max="12549" width="5.625" style="240" customWidth="1"/>
    <col min="12550" max="12550" width="6.125" style="240" bestFit="1" customWidth="1"/>
    <col min="12551" max="12551" width="1.75" style="240" customWidth="1"/>
    <col min="12552" max="12552" width="6.75" style="240" customWidth="1"/>
    <col min="12553" max="12554" width="17.375" style="240" customWidth="1"/>
    <col min="12555" max="12555" width="5.625" style="240" customWidth="1"/>
    <col min="12556" max="12556" width="5.25" style="240" bestFit="1" customWidth="1"/>
    <col min="12557" max="12557" width="6.75" style="240" customWidth="1"/>
    <col min="12558" max="12558" width="1.75" style="240" customWidth="1"/>
    <col min="12559" max="12559" width="6.75" style="240" customWidth="1"/>
    <col min="12560" max="12561" width="17.375" style="240" customWidth="1"/>
    <col min="12562" max="12562" width="5.625" style="240" customWidth="1"/>
    <col min="12563" max="12563" width="5.25" style="240" bestFit="1" customWidth="1"/>
    <col min="12564" max="12564" width="6.75" style="240" customWidth="1"/>
    <col min="12565" max="12565" width="1.75" style="240" customWidth="1"/>
    <col min="12566" max="12566" width="6.75" style="240" customWidth="1"/>
    <col min="12567" max="12568" width="17.375" style="240" customWidth="1"/>
    <col min="12569" max="12569" width="5.625" style="240" customWidth="1"/>
    <col min="12570" max="12570" width="5.25" style="240" bestFit="1" customWidth="1"/>
    <col min="12571" max="12571" width="6.75" style="240" customWidth="1"/>
    <col min="12572" max="12800" width="10" style="240"/>
    <col min="12801" max="12801" width="6.75" style="240" customWidth="1"/>
    <col min="12802" max="12803" width="17.375" style="240" customWidth="1"/>
    <col min="12804" max="12805" width="5.625" style="240" customWidth="1"/>
    <col min="12806" max="12806" width="6.125" style="240" bestFit="1" customWidth="1"/>
    <col min="12807" max="12807" width="1.75" style="240" customWidth="1"/>
    <col min="12808" max="12808" width="6.75" style="240" customWidth="1"/>
    <col min="12809" max="12810" width="17.375" style="240" customWidth="1"/>
    <col min="12811" max="12811" width="5.625" style="240" customWidth="1"/>
    <col min="12812" max="12812" width="5.25" style="240" bestFit="1" customWidth="1"/>
    <col min="12813" max="12813" width="6.75" style="240" customWidth="1"/>
    <col min="12814" max="12814" width="1.75" style="240" customWidth="1"/>
    <col min="12815" max="12815" width="6.75" style="240" customWidth="1"/>
    <col min="12816" max="12817" width="17.375" style="240" customWidth="1"/>
    <col min="12818" max="12818" width="5.625" style="240" customWidth="1"/>
    <col min="12819" max="12819" width="5.25" style="240" bestFit="1" customWidth="1"/>
    <col min="12820" max="12820" width="6.75" style="240" customWidth="1"/>
    <col min="12821" max="12821" width="1.75" style="240" customWidth="1"/>
    <col min="12822" max="12822" width="6.75" style="240" customWidth="1"/>
    <col min="12823" max="12824" width="17.375" style="240" customWidth="1"/>
    <col min="12825" max="12825" width="5.625" style="240" customWidth="1"/>
    <col min="12826" max="12826" width="5.25" style="240" bestFit="1" customWidth="1"/>
    <col min="12827" max="12827" width="6.75" style="240" customWidth="1"/>
    <col min="12828" max="13056" width="10" style="240"/>
    <col min="13057" max="13057" width="6.75" style="240" customWidth="1"/>
    <col min="13058" max="13059" width="17.375" style="240" customWidth="1"/>
    <col min="13060" max="13061" width="5.625" style="240" customWidth="1"/>
    <col min="13062" max="13062" width="6.125" style="240" bestFit="1" customWidth="1"/>
    <col min="13063" max="13063" width="1.75" style="240" customWidth="1"/>
    <col min="13064" max="13064" width="6.75" style="240" customWidth="1"/>
    <col min="13065" max="13066" width="17.375" style="240" customWidth="1"/>
    <col min="13067" max="13067" width="5.625" style="240" customWidth="1"/>
    <col min="13068" max="13068" width="5.25" style="240" bestFit="1" customWidth="1"/>
    <col min="13069" max="13069" width="6.75" style="240" customWidth="1"/>
    <col min="13070" max="13070" width="1.75" style="240" customWidth="1"/>
    <col min="13071" max="13071" width="6.75" style="240" customWidth="1"/>
    <col min="13072" max="13073" width="17.375" style="240" customWidth="1"/>
    <col min="13074" max="13074" width="5.625" style="240" customWidth="1"/>
    <col min="13075" max="13075" width="5.25" style="240" bestFit="1" customWidth="1"/>
    <col min="13076" max="13076" width="6.75" style="240" customWidth="1"/>
    <col min="13077" max="13077" width="1.75" style="240" customWidth="1"/>
    <col min="13078" max="13078" width="6.75" style="240" customWidth="1"/>
    <col min="13079" max="13080" width="17.375" style="240" customWidth="1"/>
    <col min="13081" max="13081" width="5.625" style="240" customWidth="1"/>
    <col min="13082" max="13082" width="5.25" style="240" bestFit="1" customWidth="1"/>
    <col min="13083" max="13083" width="6.75" style="240" customWidth="1"/>
    <col min="13084" max="13312" width="10" style="240"/>
    <col min="13313" max="13313" width="6.75" style="240" customWidth="1"/>
    <col min="13314" max="13315" width="17.375" style="240" customWidth="1"/>
    <col min="13316" max="13317" width="5.625" style="240" customWidth="1"/>
    <col min="13318" max="13318" width="6.125" style="240" bestFit="1" customWidth="1"/>
    <col min="13319" max="13319" width="1.75" style="240" customWidth="1"/>
    <col min="13320" max="13320" width="6.75" style="240" customWidth="1"/>
    <col min="13321" max="13322" width="17.375" style="240" customWidth="1"/>
    <col min="13323" max="13323" width="5.625" style="240" customWidth="1"/>
    <col min="13324" max="13324" width="5.25" style="240" bestFit="1" customWidth="1"/>
    <col min="13325" max="13325" width="6.75" style="240" customWidth="1"/>
    <col min="13326" max="13326" width="1.75" style="240" customWidth="1"/>
    <col min="13327" max="13327" width="6.75" style="240" customWidth="1"/>
    <col min="13328" max="13329" width="17.375" style="240" customWidth="1"/>
    <col min="13330" max="13330" width="5.625" style="240" customWidth="1"/>
    <col min="13331" max="13331" width="5.25" style="240" bestFit="1" customWidth="1"/>
    <col min="13332" max="13332" width="6.75" style="240" customWidth="1"/>
    <col min="13333" max="13333" width="1.75" style="240" customWidth="1"/>
    <col min="13334" max="13334" width="6.75" style="240" customWidth="1"/>
    <col min="13335" max="13336" width="17.375" style="240" customWidth="1"/>
    <col min="13337" max="13337" width="5.625" style="240" customWidth="1"/>
    <col min="13338" max="13338" width="5.25" style="240" bestFit="1" customWidth="1"/>
    <col min="13339" max="13339" width="6.75" style="240" customWidth="1"/>
    <col min="13340" max="13568" width="10" style="240"/>
    <col min="13569" max="13569" width="6.75" style="240" customWidth="1"/>
    <col min="13570" max="13571" width="17.375" style="240" customWidth="1"/>
    <col min="13572" max="13573" width="5.625" style="240" customWidth="1"/>
    <col min="13574" max="13574" width="6.125" style="240" bestFit="1" customWidth="1"/>
    <col min="13575" max="13575" width="1.75" style="240" customWidth="1"/>
    <col min="13576" max="13576" width="6.75" style="240" customWidth="1"/>
    <col min="13577" max="13578" width="17.375" style="240" customWidth="1"/>
    <col min="13579" max="13579" width="5.625" style="240" customWidth="1"/>
    <col min="13580" max="13580" width="5.25" style="240" bestFit="1" customWidth="1"/>
    <col min="13581" max="13581" width="6.75" style="240" customWidth="1"/>
    <col min="13582" max="13582" width="1.75" style="240" customWidth="1"/>
    <col min="13583" max="13583" width="6.75" style="240" customWidth="1"/>
    <col min="13584" max="13585" width="17.375" style="240" customWidth="1"/>
    <col min="13586" max="13586" width="5.625" style="240" customWidth="1"/>
    <col min="13587" max="13587" width="5.25" style="240" bestFit="1" customWidth="1"/>
    <col min="13588" max="13588" width="6.75" style="240" customWidth="1"/>
    <col min="13589" max="13589" width="1.75" style="240" customWidth="1"/>
    <col min="13590" max="13590" width="6.75" style="240" customWidth="1"/>
    <col min="13591" max="13592" width="17.375" style="240" customWidth="1"/>
    <col min="13593" max="13593" width="5.625" style="240" customWidth="1"/>
    <col min="13594" max="13594" width="5.25" style="240" bestFit="1" customWidth="1"/>
    <col min="13595" max="13595" width="6.75" style="240" customWidth="1"/>
    <col min="13596" max="13824" width="10" style="240"/>
    <col min="13825" max="13825" width="6.75" style="240" customWidth="1"/>
    <col min="13826" max="13827" width="17.375" style="240" customWidth="1"/>
    <col min="13828" max="13829" width="5.625" style="240" customWidth="1"/>
    <col min="13830" max="13830" width="6.125" style="240" bestFit="1" customWidth="1"/>
    <col min="13831" max="13831" width="1.75" style="240" customWidth="1"/>
    <col min="13832" max="13832" width="6.75" style="240" customWidth="1"/>
    <col min="13833" max="13834" width="17.375" style="240" customWidth="1"/>
    <col min="13835" max="13835" width="5.625" style="240" customWidth="1"/>
    <col min="13836" max="13836" width="5.25" style="240" bestFit="1" customWidth="1"/>
    <col min="13837" max="13837" width="6.75" style="240" customWidth="1"/>
    <col min="13838" max="13838" width="1.75" style="240" customWidth="1"/>
    <col min="13839" max="13839" width="6.75" style="240" customWidth="1"/>
    <col min="13840" max="13841" width="17.375" style="240" customWidth="1"/>
    <col min="13842" max="13842" width="5.625" style="240" customWidth="1"/>
    <col min="13843" max="13843" width="5.25" style="240" bestFit="1" customWidth="1"/>
    <col min="13844" max="13844" width="6.75" style="240" customWidth="1"/>
    <col min="13845" max="13845" width="1.75" style="240" customWidth="1"/>
    <col min="13846" max="13846" width="6.75" style="240" customWidth="1"/>
    <col min="13847" max="13848" width="17.375" style="240" customWidth="1"/>
    <col min="13849" max="13849" width="5.625" style="240" customWidth="1"/>
    <col min="13850" max="13850" width="5.25" style="240" bestFit="1" customWidth="1"/>
    <col min="13851" max="13851" width="6.75" style="240" customWidth="1"/>
    <col min="13852" max="14080" width="10" style="240"/>
    <col min="14081" max="14081" width="6.75" style="240" customWidth="1"/>
    <col min="14082" max="14083" width="17.375" style="240" customWidth="1"/>
    <col min="14084" max="14085" width="5.625" style="240" customWidth="1"/>
    <col min="14086" max="14086" width="6.125" style="240" bestFit="1" customWidth="1"/>
    <col min="14087" max="14087" width="1.75" style="240" customWidth="1"/>
    <col min="14088" max="14088" width="6.75" style="240" customWidth="1"/>
    <col min="14089" max="14090" width="17.375" style="240" customWidth="1"/>
    <col min="14091" max="14091" width="5.625" style="240" customWidth="1"/>
    <col min="14092" max="14092" width="5.25" style="240" bestFit="1" customWidth="1"/>
    <col min="14093" max="14093" width="6.75" style="240" customWidth="1"/>
    <col min="14094" max="14094" width="1.75" style="240" customWidth="1"/>
    <col min="14095" max="14095" width="6.75" style="240" customWidth="1"/>
    <col min="14096" max="14097" width="17.375" style="240" customWidth="1"/>
    <col min="14098" max="14098" width="5.625" style="240" customWidth="1"/>
    <col min="14099" max="14099" width="5.25" style="240" bestFit="1" customWidth="1"/>
    <col min="14100" max="14100" width="6.75" style="240" customWidth="1"/>
    <col min="14101" max="14101" width="1.75" style="240" customWidth="1"/>
    <col min="14102" max="14102" width="6.75" style="240" customWidth="1"/>
    <col min="14103" max="14104" width="17.375" style="240" customWidth="1"/>
    <col min="14105" max="14105" width="5.625" style="240" customWidth="1"/>
    <col min="14106" max="14106" width="5.25" style="240" bestFit="1" customWidth="1"/>
    <col min="14107" max="14107" width="6.75" style="240" customWidth="1"/>
    <col min="14108" max="14336" width="10" style="240"/>
    <col min="14337" max="14337" width="6.75" style="240" customWidth="1"/>
    <col min="14338" max="14339" width="17.375" style="240" customWidth="1"/>
    <col min="14340" max="14341" width="5.625" style="240" customWidth="1"/>
    <col min="14342" max="14342" width="6.125" style="240" bestFit="1" customWidth="1"/>
    <col min="14343" max="14343" width="1.75" style="240" customWidth="1"/>
    <col min="14344" max="14344" width="6.75" style="240" customWidth="1"/>
    <col min="14345" max="14346" width="17.375" style="240" customWidth="1"/>
    <col min="14347" max="14347" width="5.625" style="240" customWidth="1"/>
    <col min="14348" max="14348" width="5.25" style="240" bestFit="1" customWidth="1"/>
    <col min="14349" max="14349" width="6.75" style="240" customWidth="1"/>
    <col min="14350" max="14350" width="1.75" style="240" customWidth="1"/>
    <col min="14351" max="14351" width="6.75" style="240" customWidth="1"/>
    <col min="14352" max="14353" width="17.375" style="240" customWidth="1"/>
    <col min="14354" max="14354" width="5.625" style="240" customWidth="1"/>
    <col min="14355" max="14355" width="5.25" style="240" bestFit="1" customWidth="1"/>
    <col min="14356" max="14356" width="6.75" style="240" customWidth="1"/>
    <col min="14357" max="14357" width="1.75" style="240" customWidth="1"/>
    <col min="14358" max="14358" width="6.75" style="240" customWidth="1"/>
    <col min="14359" max="14360" width="17.375" style="240" customWidth="1"/>
    <col min="14361" max="14361" width="5.625" style="240" customWidth="1"/>
    <col min="14362" max="14362" width="5.25" style="240" bestFit="1" customWidth="1"/>
    <col min="14363" max="14363" width="6.75" style="240" customWidth="1"/>
    <col min="14364" max="14592" width="10" style="240"/>
    <col min="14593" max="14593" width="6.75" style="240" customWidth="1"/>
    <col min="14594" max="14595" width="17.375" style="240" customWidth="1"/>
    <col min="14596" max="14597" width="5.625" style="240" customWidth="1"/>
    <col min="14598" max="14598" width="6.125" style="240" bestFit="1" customWidth="1"/>
    <col min="14599" max="14599" width="1.75" style="240" customWidth="1"/>
    <col min="14600" max="14600" width="6.75" style="240" customWidth="1"/>
    <col min="14601" max="14602" width="17.375" style="240" customWidth="1"/>
    <col min="14603" max="14603" width="5.625" style="240" customWidth="1"/>
    <col min="14604" max="14604" width="5.25" style="240" bestFit="1" customWidth="1"/>
    <col min="14605" max="14605" width="6.75" style="240" customWidth="1"/>
    <col min="14606" max="14606" width="1.75" style="240" customWidth="1"/>
    <col min="14607" max="14607" width="6.75" style="240" customWidth="1"/>
    <col min="14608" max="14609" width="17.375" style="240" customWidth="1"/>
    <col min="14610" max="14610" width="5.625" style="240" customWidth="1"/>
    <col min="14611" max="14611" width="5.25" style="240" bestFit="1" customWidth="1"/>
    <col min="14612" max="14612" width="6.75" style="240" customWidth="1"/>
    <col min="14613" max="14613" width="1.75" style="240" customWidth="1"/>
    <col min="14614" max="14614" width="6.75" style="240" customWidth="1"/>
    <col min="14615" max="14616" width="17.375" style="240" customWidth="1"/>
    <col min="14617" max="14617" width="5.625" style="240" customWidth="1"/>
    <col min="14618" max="14618" width="5.25" style="240" bestFit="1" customWidth="1"/>
    <col min="14619" max="14619" width="6.75" style="240" customWidth="1"/>
    <col min="14620" max="14848" width="10" style="240"/>
    <col min="14849" max="14849" width="6.75" style="240" customWidth="1"/>
    <col min="14850" max="14851" width="17.375" style="240" customWidth="1"/>
    <col min="14852" max="14853" width="5.625" style="240" customWidth="1"/>
    <col min="14854" max="14854" width="6.125" style="240" bestFit="1" customWidth="1"/>
    <col min="14855" max="14855" width="1.75" style="240" customWidth="1"/>
    <col min="14856" max="14856" width="6.75" style="240" customWidth="1"/>
    <col min="14857" max="14858" width="17.375" style="240" customWidth="1"/>
    <col min="14859" max="14859" width="5.625" style="240" customWidth="1"/>
    <col min="14860" max="14860" width="5.25" style="240" bestFit="1" customWidth="1"/>
    <col min="14861" max="14861" width="6.75" style="240" customWidth="1"/>
    <col min="14862" max="14862" width="1.75" style="240" customWidth="1"/>
    <col min="14863" max="14863" width="6.75" style="240" customWidth="1"/>
    <col min="14864" max="14865" width="17.375" style="240" customWidth="1"/>
    <col min="14866" max="14866" width="5.625" style="240" customWidth="1"/>
    <col min="14867" max="14867" width="5.25" style="240" bestFit="1" customWidth="1"/>
    <col min="14868" max="14868" width="6.75" style="240" customWidth="1"/>
    <col min="14869" max="14869" width="1.75" style="240" customWidth="1"/>
    <col min="14870" max="14870" width="6.75" style="240" customWidth="1"/>
    <col min="14871" max="14872" width="17.375" style="240" customWidth="1"/>
    <col min="14873" max="14873" width="5.625" style="240" customWidth="1"/>
    <col min="14874" max="14874" width="5.25" style="240" bestFit="1" customWidth="1"/>
    <col min="14875" max="14875" width="6.75" style="240" customWidth="1"/>
    <col min="14876" max="15104" width="10" style="240"/>
    <col min="15105" max="15105" width="6.75" style="240" customWidth="1"/>
    <col min="15106" max="15107" width="17.375" style="240" customWidth="1"/>
    <col min="15108" max="15109" width="5.625" style="240" customWidth="1"/>
    <col min="15110" max="15110" width="6.125" style="240" bestFit="1" customWidth="1"/>
    <col min="15111" max="15111" width="1.75" style="240" customWidth="1"/>
    <col min="15112" max="15112" width="6.75" style="240" customWidth="1"/>
    <col min="15113" max="15114" width="17.375" style="240" customWidth="1"/>
    <col min="15115" max="15115" width="5.625" style="240" customWidth="1"/>
    <col min="15116" max="15116" width="5.25" style="240" bestFit="1" customWidth="1"/>
    <col min="15117" max="15117" width="6.75" style="240" customWidth="1"/>
    <col min="15118" max="15118" width="1.75" style="240" customWidth="1"/>
    <col min="15119" max="15119" width="6.75" style="240" customWidth="1"/>
    <col min="15120" max="15121" width="17.375" style="240" customWidth="1"/>
    <col min="15122" max="15122" width="5.625" style="240" customWidth="1"/>
    <col min="15123" max="15123" width="5.25" style="240" bestFit="1" customWidth="1"/>
    <col min="15124" max="15124" width="6.75" style="240" customWidth="1"/>
    <col min="15125" max="15125" width="1.75" style="240" customWidth="1"/>
    <col min="15126" max="15126" width="6.75" style="240" customWidth="1"/>
    <col min="15127" max="15128" width="17.375" style="240" customWidth="1"/>
    <col min="15129" max="15129" width="5.625" style="240" customWidth="1"/>
    <col min="15130" max="15130" width="5.25" style="240" bestFit="1" customWidth="1"/>
    <col min="15131" max="15131" width="6.75" style="240" customWidth="1"/>
    <col min="15132" max="15360" width="10" style="240"/>
    <col min="15361" max="15361" width="6.75" style="240" customWidth="1"/>
    <col min="15362" max="15363" width="17.375" style="240" customWidth="1"/>
    <col min="15364" max="15365" width="5.625" style="240" customWidth="1"/>
    <col min="15366" max="15366" width="6.125" style="240" bestFit="1" customWidth="1"/>
    <col min="15367" max="15367" width="1.75" style="240" customWidth="1"/>
    <col min="15368" max="15368" width="6.75" style="240" customWidth="1"/>
    <col min="15369" max="15370" width="17.375" style="240" customWidth="1"/>
    <col min="15371" max="15371" width="5.625" style="240" customWidth="1"/>
    <col min="15372" max="15372" width="5.25" style="240" bestFit="1" customWidth="1"/>
    <col min="15373" max="15373" width="6.75" style="240" customWidth="1"/>
    <col min="15374" max="15374" width="1.75" style="240" customWidth="1"/>
    <col min="15375" max="15375" width="6.75" style="240" customWidth="1"/>
    <col min="15376" max="15377" width="17.375" style="240" customWidth="1"/>
    <col min="15378" max="15378" width="5.625" style="240" customWidth="1"/>
    <col min="15379" max="15379" width="5.25" style="240" bestFit="1" customWidth="1"/>
    <col min="15380" max="15380" width="6.75" style="240" customWidth="1"/>
    <col min="15381" max="15381" width="1.75" style="240" customWidth="1"/>
    <col min="15382" max="15382" width="6.75" style="240" customWidth="1"/>
    <col min="15383" max="15384" width="17.375" style="240" customWidth="1"/>
    <col min="15385" max="15385" width="5.625" style="240" customWidth="1"/>
    <col min="15386" max="15386" width="5.25" style="240" bestFit="1" customWidth="1"/>
    <col min="15387" max="15387" width="6.75" style="240" customWidth="1"/>
    <col min="15388" max="15616" width="10" style="240"/>
    <col min="15617" max="15617" width="6.75" style="240" customWidth="1"/>
    <col min="15618" max="15619" width="17.375" style="240" customWidth="1"/>
    <col min="15620" max="15621" width="5.625" style="240" customWidth="1"/>
    <col min="15622" max="15622" width="6.125" style="240" bestFit="1" customWidth="1"/>
    <col min="15623" max="15623" width="1.75" style="240" customWidth="1"/>
    <col min="15624" max="15624" width="6.75" style="240" customWidth="1"/>
    <col min="15625" max="15626" width="17.375" style="240" customWidth="1"/>
    <col min="15627" max="15627" width="5.625" style="240" customWidth="1"/>
    <col min="15628" max="15628" width="5.25" style="240" bestFit="1" customWidth="1"/>
    <col min="15629" max="15629" width="6.75" style="240" customWidth="1"/>
    <col min="15630" max="15630" width="1.75" style="240" customWidth="1"/>
    <col min="15631" max="15631" width="6.75" style="240" customWidth="1"/>
    <col min="15632" max="15633" width="17.375" style="240" customWidth="1"/>
    <col min="15634" max="15634" width="5.625" style="240" customWidth="1"/>
    <col min="15635" max="15635" width="5.25" style="240" bestFit="1" customWidth="1"/>
    <col min="15636" max="15636" width="6.75" style="240" customWidth="1"/>
    <col min="15637" max="15637" width="1.75" style="240" customWidth="1"/>
    <col min="15638" max="15638" width="6.75" style="240" customWidth="1"/>
    <col min="15639" max="15640" width="17.375" style="240" customWidth="1"/>
    <col min="15641" max="15641" width="5.625" style="240" customWidth="1"/>
    <col min="15642" max="15642" width="5.25" style="240" bestFit="1" customWidth="1"/>
    <col min="15643" max="15643" width="6.75" style="240" customWidth="1"/>
    <col min="15644" max="15872" width="10" style="240"/>
    <col min="15873" max="15873" width="6.75" style="240" customWidth="1"/>
    <col min="15874" max="15875" width="17.375" style="240" customWidth="1"/>
    <col min="15876" max="15877" width="5.625" style="240" customWidth="1"/>
    <col min="15878" max="15878" width="6.125" style="240" bestFit="1" customWidth="1"/>
    <col min="15879" max="15879" width="1.75" style="240" customWidth="1"/>
    <col min="15880" max="15880" width="6.75" style="240" customWidth="1"/>
    <col min="15881" max="15882" width="17.375" style="240" customWidth="1"/>
    <col min="15883" max="15883" width="5.625" style="240" customWidth="1"/>
    <col min="15884" max="15884" width="5.25" style="240" bestFit="1" customWidth="1"/>
    <col min="15885" max="15885" width="6.75" style="240" customWidth="1"/>
    <col min="15886" max="15886" width="1.75" style="240" customWidth="1"/>
    <col min="15887" max="15887" width="6.75" style="240" customWidth="1"/>
    <col min="15888" max="15889" width="17.375" style="240" customWidth="1"/>
    <col min="15890" max="15890" width="5.625" style="240" customWidth="1"/>
    <col min="15891" max="15891" width="5.25" style="240" bestFit="1" customWidth="1"/>
    <col min="15892" max="15892" width="6.75" style="240" customWidth="1"/>
    <col min="15893" max="15893" width="1.75" style="240" customWidth="1"/>
    <col min="15894" max="15894" width="6.75" style="240" customWidth="1"/>
    <col min="15895" max="15896" width="17.375" style="240" customWidth="1"/>
    <col min="15897" max="15897" width="5.625" style="240" customWidth="1"/>
    <col min="15898" max="15898" width="5.25" style="240" bestFit="1" customWidth="1"/>
    <col min="15899" max="15899" width="6.75" style="240" customWidth="1"/>
    <col min="15900" max="16128" width="10" style="240"/>
    <col min="16129" max="16129" width="6.75" style="240" customWidth="1"/>
    <col min="16130" max="16131" width="17.375" style="240" customWidth="1"/>
    <col min="16132" max="16133" width="5.625" style="240" customWidth="1"/>
    <col min="16134" max="16134" width="6.125" style="240" bestFit="1" customWidth="1"/>
    <col min="16135" max="16135" width="1.75" style="240" customWidth="1"/>
    <col min="16136" max="16136" width="6.75" style="240" customWidth="1"/>
    <col min="16137" max="16138" width="17.375" style="240" customWidth="1"/>
    <col min="16139" max="16139" width="5.625" style="240" customWidth="1"/>
    <col min="16140" max="16140" width="5.25" style="240" bestFit="1" customWidth="1"/>
    <col min="16141" max="16141" width="6.75" style="240" customWidth="1"/>
    <col min="16142" max="16142" width="1.75" style="240" customWidth="1"/>
    <col min="16143" max="16143" width="6.75" style="240" customWidth="1"/>
    <col min="16144" max="16145" width="17.375" style="240" customWidth="1"/>
    <col min="16146" max="16146" width="5.625" style="240" customWidth="1"/>
    <col min="16147" max="16147" width="5.25" style="240" bestFit="1" customWidth="1"/>
    <col min="16148" max="16148" width="6.75" style="240" customWidth="1"/>
    <col min="16149" max="16149" width="1.75" style="240" customWidth="1"/>
    <col min="16150" max="16150" width="6.75" style="240" customWidth="1"/>
    <col min="16151" max="16152" width="17.375" style="240" customWidth="1"/>
    <col min="16153" max="16153" width="5.625" style="240" customWidth="1"/>
    <col min="16154" max="16154" width="5.25" style="240" bestFit="1" customWidth="1"/>
    <col min="16155" max="16155" width="6.75" style="240" customWidth="1"/>
    <col min="16156" max="16384" width="10" style="240"/>
  </cols>
  <sheetData>
    <row r="1" spans="1:27" s="251" customFormat="1" ht="45" customHeight="1">
      <c r="A1" s="257" t="s">
        <v>367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row>
    <row r="2" spans="1:27" s="251" customFormat="1" ht="30.6" customHeight="1">
      <c r="A2" s="256" t="s">
        <v>366</v>
      </c>
      <c r="B2" s="256"/>
      <c r="C2" s="256"/>
      <c r="D2" s="256"/>
      <c r="E2" s="256"/>
      <c r="F2" s="256"/>
      <c r="G2" s="254"/>
      <c r="H2" s="244" t="s">
        <v>365</v>
      </c>
      <c r="J2" s="255"/>
      <c r="K2" s="255"/>
      <c r="L2" s="255"/>
      <c r="M2" s="255"/>
      <c r="N2" s="254"/>
      <c r="P2" s="253"/>
      <c r="Q2" s="252"/>
      <c r="R2" s="252"/>
      <c r="S2" s="252"/>
      <c r="T2" s="252"/>
      <c r="U2" s="252"/>
      <c r="V2" s="252"/>
      <c r="W2" s="252"/>
      <c r="X2" s="252"/>
      <c r="Y2" s="252"/>
      <c r="Z2" s="252"/>
      <c r="AA2" s="252" t="s">
        <v>364</v>
      </c>
    </row>
    <row r="3" spans="1:27" ht="9" customHeight="1">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row>
    <row r="4" spans="1:27" s="243" customFormat="1" ht="27.6" customHeight="1">
      <c r="A4" s="249" t="s">
        <v>363</v>
      </c>
      <c r="B4" s="249" t="s">
        <v>362</v>
      </c>
      <c r="C4" s="249" t="s">
        <v>361</v>
      </c>
      <c r="D4" s="249" t="s">
        <v>360</v>
      </c>
      <c r="E4" s="249" t="s">
        <v>359</v>
      </c>
      <c r="F4" s="249" t="s">
        <v>115</v>
      </c>
      <c r="H4" s="249" t="s">
        <v>363</v>
      </c>
      <c r="I4" s="249" t="s">
        <v>362</v>
      </c>
      <c r="J4" s="249" t="s">
        <v>361</v>
      </c>
      <c r="K4" s="249" t="s">
        <v>360</v>
      </c>
      <c r="L4" s="249" t="s">
        <v>359</v>
      </c>
      <c r="M4" s="249" t="s">
        <v>115</v>
      </c>
      <c r="O4" s="249" t="s">
        <v>363</v>
      </c>
      <c r="P4" s="249" t="s">
        <v>362</v>
      </c>
      <c r="Q4" s="249" t="s">
        <v>361</v>
      </c>
      <c r="R4" s="249" t="s">
        <v>360</v>
      </c>
      <c r="S4" s="249" t="s">
        <v>359</v>
      </c>
      <c r="T4" s="249" t="s">
        <v>115</v>
      </c>
      <c r="V4" s="249" t="s">
        <v>363</v>
      </c>
      <c r="W4" s="249" t="s">
        <v>362</v>
      </c>
      <c r="X4" s="249" t="s">
        <v>361</v>
      </c>
      <c r="Y4" s="249" t="s">
        <v>360</v>
      </c>
      <c r="Z4" s="249" t="s">
        <v>359</v>
      </c>
      <c r="AA4" s="249" t="s">
        <v>115</v>
      </c>
    </row>
    <row r="5" spans="1:27" s="243" customFormat="1" ht="27.6" customHeight="1">
      <c r="A5" s="246">
        <v>1</v>
      </c>
      <c r="B5" s="248" t="s">
        <v>358</v>
      </c>
      <c r="C5" s="246" t="s">
        <v>246</v>
      </c>
      <c r="D5" s="246" t="s">
        <v>188</v>
      </c>
      <c r="E5" s="246" t="s">
        <v>357</v>
      </c>
      <c r="F5" s="247" t="s">
        <v>268</v>
      </c>
      <c r="H5" s="246">
        <v>26</v>
      </c>
      <c r="I5" s="248" t="s">
        <v>356</v>
      </c>
      <c r="J5" s="246" t="s">
        <v>243</v>
      </c>
      <c r="K5" s="246" t="s">
        <v>179</v>
      </c>
      <c r="L5" s="246" t="s">
        <v>191</v>
      </c>
      <c r="M5" s="247" t="s">
        <v>82</v>
      </c>
      <c r="O5" s="246">
        <v>51</v>
      </c>
      <c r="P5" s="246" t="s">
        <v>355</v>
      </c>
      <c r="Q5" s="246" t="s">
        <v>286</v>
      </c>
      <c r="R5" s="246" t="s">
        <v>188</v>
      </c>
      <c r="S5" s="246" t="s">
        <v>354</v>
      </c>
      <c r="T5" s="245" t="s">
        <v>212</v>
      </c>
      <c r="V5" s="246">
        <v>76</v>
      </c>
      <c r="W5" s="246" t="s">
        <v>353</v>
      </c>
      <c r="X5" s="246" t="s">
        <v>352</v>
      </c>
      <c r="Y5" s="246" t="s">
        <v>192</v>
      </c>
      <c r="Z5" s="246" t="s">
        <v>195</v>
      </c>
      <c r="AA5" s="245" t="s">
        <v>82</v>
      </c>
    </row>
    <row r="6" spans="1:27" s="243" customFormat="1" ht="27.6" customHeight="1">
      <c r="A6" s="246">
        <v>2</v>
      </c>
      <c r="B6" s="248" t="s">
        <v>351</v>
      </c>
      <c r="C6" s="246" t="s">
        <v>246</v>
      </c>
      <c r="D6" s="246" t="s">
        <v>188</v>
      </c>
      <c r="E6" s="246" t="s">
        <v>350</v>
      </c>
      <c r="F6" s="247" t="s">
        <v>216</v>
      </c>
      <c r="H6" s="246">
        <v>27</v>
      </c>
      <c r="I6" s="248" t="s">
        <v>349</v>
      </c>
      <c r="J6" s="246" t="s">
        <v>206</v>
      </c>
      <c r="K6" s="246" t="s">
        <v>179</v>
      </c>
      <c r="L6" s="246" t="s">
        <v>220</v>
      </c>
      <c r="M6" s="247" t="s">
        <v>173</v>
      </c>
      <c r="O6" s="246">
        <v>52</v>
      </c>
      <c r="P6" s="246" t="s">
        <v>348</v>
      </c>
      <c r="Q6" s="246" t="s">
        <v>199</v>
      </c>
      <c r="R6" s="246" t="s">
        <v>183</v>
      </c>
      <c r="S6" s="246" t="s">
        <v>198</v>
      </c>
      <c r="T6" s="245" t="s">
        <v>82</v>
      </c>
      <c r="V6" s="246">
        <v>77</v>
      </c>
      <c r="W6" s="248" t="s">
        <v>347</v>
      </c>
      <c r="X6" s="246" t="s">
        <v>189</v>
      </c>
      <c r="Y6" s="246" t="s">
        <v>188</v>
      </c>
      <c r="Z6" s="246" t="s">
        <v>174</v>
      </c>
      <c r="AA6" s="247" t="s">
        <v>173</v>
      </c>
    </row>
    <row r="7" spans="1:27" s="243" customFormat="1" ht="27.6" customHeight="1">
      <c r="A7" s="246">
        <v>3</v>
      </c>
      <c r="B7" s="248" t="s">
        <v>346</v>
      </c>
      <c r="C7" s="246" t="s">
        <v>246</v>
      </c>
      <c r="D7" s="246" t="s">
        <v>188</v>
      </c>
      <c r="E7" s="246" t="s">
        <v>345</v>
      </c>
      <c r="F7" s="247" t="s">
        <v>245</v>
      </c>
      <c r="H7" s="246">
        <v>28</v>
      </c>
      <c r="I7" s="246" t="s">
        <v>344</v>
      </c>
      <c r="J7" s="246" t="s">
        <v>343</v>
      </c>
      <c r="K7" s="246" t="s">
        <v>179</v>
      </c>
      <c r="L7" s="246" t="s">
        <v>178</v>
      </c>
      <c r="M7" s="245" t="s">
        <v>173</v>
      </c>
      <c r="O7" s="246">
        <v>53</v>
      </c>
      <c r="P7" s="246" t="s">
        <v>342</v>
      </c>
      <c r="Q7" s="246" t="s">
        <v>222</v>
      </c>
      <c r="R7" s="246" t="s">
        <v>179</v>
      </c>
      <c r="S7" s="246" t="s">
        <v>224</v>
      </c>
      <c r="T7" s="245" t="s">
        <v>173</v>
      </c>
      <c r="V7" s="246">
        <v>78</v>
      </c>
      <c r="W7" s="246" t="s">
        <v>341</v>
      </c>
      <c r="X7" s="246" t="s">
        <v>340</v>
      </c>
      <c r="Y7" s="246" t="s">
        <v>179</v>
      </c>
      <c r="Z7" s="246" t="s">
        <v>174</v>
      </c>
      <c r="AA7" s="245" t="s">
        <v>82</v>
      </c>
    </row>
    <row r="8" spans="1:27" s="243" customFormat="1" ht="27.6" customHeight="1">
      <c r="A8" s="246">
        <v>4</v>
      </c>
      <c r="B8" s="248" t="s">
        <v>339</v>
      </c>
      <c r="C8" s="246" t="s">
        <v>246</v>
      </c>
      <c r="D8" s="246" t="s">
        <v>188</v>
      </c>
      <c r="E8" s="246" t="s">
        <v>338</v>
      </c>
      <c r="F8" s="247" t="s">
        <v>216</v>
      </c>
      <c r="H8" s="246">
        <v>29</v>
      </c>
      <c r="I8" s="248" t="s">
        <v>337</v>
      </c>
      <c r="J8" s="248" t="s">
        <v>336</v>
      </c>
      <c r="K8" s="248" t="s">
        <v>183</v>
      </c>
      <c r="L8" s="248" t="s">
        <v>195</v>
      </c>
      <c r="M8" s="247" t="s">
        <v>173</v>
      </c>
      <c r="O8" s="246">
        <v>54</v>
      </c>
      <c r="P8" s="246" t="s">
        <v>335</v>
      </c>
      <c r="Q8" s="246" t="s">
        <v>180</v>
      </c>
      <c r="R8" s="246" t="s">
        <v>179</v>
      </c>
      <c r="S8" s="246" t="s">
        <v>334</v>
      </c>
      <c r="T8" s="245" t="s">
        <v>210</v>
      </c>
      <c r="V8" s="246">
        <v>79</v>
      </c>
      <c r="W8" s="248" t="s">
        <v>333</v>
      </c>
      <c r="X8" s="248" t="s">
        <v>326</v>
      </c>
      <c r="Y8" s="248" t="s">
        <v>188</v>
      </c>
      <c r="Z8" s="248" t="s">
        <v>332</v>
      </c>
      <c r="AA8" s="247" t="s">
        <v>212</v>
      </c>
    </row>
    <row r="9" spans="1:27" s="243" customFormat="1" ht="27.6" customHeight="1">
      <c r="A9" s="246">
        <v>5</v>
      </c>
      <c r="B9" s="246" t="s">
        <v>331</v>
      </c>
      <c r="C9" s="246" t="s">
        <v>246</v>
      </c>
      <c r="D9" s="246" t="s">
        <v>188</v>
      </c>
      <c r="E9" s="246" t="s">
        <v>330</v>
      </c>
      <c r="F9" s="245" t="s">
        <v>216</v>
      </c>
      <c r="H9" s="246">
        <v>30</v>
      </c>
      <c r="I9" s="246" t="s">
        <v>329</v>
      </c>
      <c r="J9" s="246" t="s">
        <v>249</v>
      </c>
      <c r="K9" s="246" t="s">
        <v>183</v>
      </c>
      <c r="L9" s="246" t="s">
        <v>276</v>
      </c>
      <c r="M9" s="245" t="s">
        <v>82</v>
      </c>
      <c r="O9" s="246">
        <v>55</v>
      </c>
      <c r="P9" s="248" t="s">
        <v>328</v>
      </c>
      <c r="Q9" s="246" t="s">
        <v>273</v>
      </c>
      <c r="R9" s="246" t="s">
        <v>179</v>
      </c>
      <c r="S9" s="246" t="s">
        <v>174</v>
      </c>
      <c r="T9" s="247" t="s">
        <v>173</v>
      </c>
      <c r="V9" s="246">
        <v>80</v>
      </c>
      <c r="W9" s="246" t="s">
        <v>327</v>
      </c>
      <c r="X9" s="246" t="s">
        <v>326</v>
      </c>
      <c r="Y9" s="246" t="s">
        <v>188</v>
      </c>
      <c r="Z9" s="246" t="s">
        <v>325</v>
      </c>
      <c r="AA9" s="245" t="s">
        <v>256</v>
      </c>
    </row>
    <row r="10" spans="1:27" s="243" customFormat="1" ht="27.6" customHeight="1">
      <c r="A10" s="246">
        <v>6</v>
      </c>
      <c r="B10" s="246" t="s">
        <v>324</v>
      </c>
      <c r="C10" s="246" t="s">
        <v>246</v>
      </c>
      <c r="D10" s="246" t="s">
        <v>188</v>
      </c>
      <c r="E10" s="246" t="s">
        <v>323</v>
      </c>
      <c r="F10" s="245" t="s">
        <v>268</v>
      </c>
      <c r="H10" s="246">
        <v>31</v>
      </c>
      <c r="I10" s="246" t="s">
        <v>322</v>
      </c>
      <c r="J10" s="246" t="s">
        <v>238</v>
      </c>
      <c r="K10" s="246" t="s">
        <v>188</v>
      </c>
      <c r="L10" s="246" t="s">
        <v>220</v>
      </c>
      <c r="M10" s="245" t="s">
        <v>82</v>
      </c>
      <c r="O10" s="246">
        <v>56</v>
      </c>
      <c r="P10" s="246" t="s">
        <v>321</v>
      </c>
      <c r="Q10" s="246" t="s">
        <v>208</v>
      </c>
      <c r="R10" s="246" t="s">
        <v>63</v>
      </c>
      <c r="S10" s="246" t="s">
        <v>220</v>
      </c>
      <c r="T10" s="245" t="s">
        <v>82</v>
      </c>
      <c r="V10" s="246">
        <v>81</v>
      </c>
      <c r="W10" s="246" t="s">
        <v>320</v>
      </c>
      <c r="X10" s="246" t="s">
        <v>319</v>
      </c>
      <c r="Y10" s="246" t="s">
        <v>183</v>
      </c>
      <c r="Z10" s="246" t="s">
        <v>174</v>
      </c>
      <c r="AA10" s="245" t="s">
        <v>173</v>
      </c>
    </row>
    <row r="11" spans="1:27" s="243" customFormat="1" ht="27.6" customHeight="1">
      <c r="A11" s="246">
        <v>7</v>
      </c>
      <c r="B11" s="246" t="s">
        <v>318</v>
      </c>
      <c r="C11" s="246" t="s">
        <v>193</v>
      </c>
      <c r="D11" s="246" t="s">
        <v>192</v>
      </c>
      <c r="E11" s="246" t="s">
        <v>182</v>
      </c>
      <c r="F11" s="245" t="s">
        <v>177</v>
      </c>
      <c r="H11" s="246">
        <v>32</v>
      </c>
      <c r="I11" s="246" t="s">
        <v>317</v>
      </c>
      <c r="J11" s="246" t="s">
        <v>316</v>
      </c>
      <c r="K11" s="246" t="s">
        <v>188</v>
      </c>
      <c r="L11" s="246" t="s">
        <v>178</v>
      </c>
      <c r="M11" s="245" t="s">
        <v>173</v>
      </c>
      <c r="O11" s="246">
        <v>57</v>
      </c>
      <c r="P11" s="248" t="s">
        <v>315</v>
      </c>
      <c r="Q11" s="246" t="s">
        <v>300</v>
      </c>
      <c r="R11" s="246" t="s">
        <v>188</v>
      </c>
      <c r="S11" s="246" t="s">
        <v>220</v>
      </c>
      <c r="T11" s="247" t="s">
        <v>173</v>
      </c>
      <c r="V11" s="246">
        <v>82</v>
      </c>
      <c r="W11" s="246" t="s">
        <v>314</v>
      </c>
      <c r="X11" s="246" t="s">
        <v>204</v>
      </c>
      <c r="Y11" s="246" t="s">
        <v>203</v>
      </c>
      <c r="Z11" s="246" t="s">
        <v>195</v>
      </c>
      <c r="AA11" s="245" t="s">
        <v>82</v>
      </c>
    </row>
    <row r="12" spans="1:27" s="243" customFormat="1" ht="27.6" customHeight="1">
      <c r="A12" s="246">
        <v>8</v>
      </c>
      <c r="B12" s="248" t="s">
        <v>313</v>
      </c>
      <c r="C12" s="248" t="s">
        <v>236</v>
      </c>
      <c r="D12" s="248" t="s">
        <v>188</v>
      </c>
      <c r="E12" s="248" t="s">
        <v>235</v>
      </c>
      <c r="F12" s="247" t="s">
        <v>216</v>
      </c>
      <c r="H12" s="246">
        <v>33</v>
      </c>
      <c r="I12" s="246" t="s">
        <v>312</v>
      </c>
      <c r="J12" s="246" t="s">
        <v>246</v>
      </c>
      <c r="K12" s="246" t="s">
        <v>188</v>
      </c>
      <c r="L12" s="246" t="s">
        <v>235</v>
      </c>
      <c r="M12" s="245" t="s">
        <v>216</v>
      </c>
      <c r="O12" s="246">
        <v>58</v>
      </c>
      <c r="P12" s="248" t="s">
        <v>311</v>
      </c>
      <c r="Q12" s="248" t="s">
        <v>222</v>
      </c>
      <c r="R12" s="248" t="s">
        <v>179</v>
      </c>
      <c r="S12" s="248" t="s">
        <v>195</v>
      </c>
      <c r="T12" s="247" t="s">
        <v>82</v>
      </c>
      <c r="V12" s="246">
        <v>83</v>
      </c>
      <c r="W12" s="246" t="s">
        <v>310</v>
      </c>
      <c r="X12" s="246" t="s">
        <v>204</v>
      </c>
      <c r="Y12" s="246" t="s">
        <v>203</v>
      </c>
      <c r="Z12" s="246" t="s">
        <v>220</v>
      </c>
      <c r="AA12" s="245" t="s">
        <v>177</v>
      </c>
    </row>
    <row r="13" spans="1:27" s="243" customFormat="1" ht="27.6" customHeight="1">
      <c r="A13" s="246">
        <v>9</v>
      </c>
      <c r="B13" s="246" t="s">
        <v>309</v>
      </c>
      <c r="C13" s="246" t="s">
        <v>308</v>
      </c>
      <c r="D13" s="246" t="s">
        <v>183</v>
      </c>
      <c r="E13" s="246" t="s">
        <v>235</v>
      </c>
      <c r="F13" s="245" t="s">
        <v>216</v>
      </c>
      <c r="H13" s="246">
        <v>34</v>
      </c>
      <c r="I13" s="246" t="s">
        <v>307</v>
      </c>
      <c r="J13" s="246" t="s">
        <v>306</v>
      </c>
      <c r="K13" s="246" t="s">
        <v>179</v>
      </c>
      <c r="L13" s="246" t="s">
        <v>220</v>
      </c>
      <c r="M13" s="245" t="s">
        <v>82</v>
      </c>
      <c r="O13" s="246">
        <v>59</v>
      </c>
      <c r="P13" s="246" t="s">
        <v>305</v>
      </c>
      <c r="Q13" s="246" t="s">
        <v>243</v>
      </c>
      <c r="R13" s="246" t="s">
        <v>179</v>
      </c>
      <c r="S13" s="246" t="s">
        <v>220</v>
      </c>
      <c r="T13" s="245" t="s">
        <v>177</v>
      </c>
      <c r="V13" s="246">
        <v>84</v>
      </c>
      <c r="W13" s="248" t="s">
        <v>304</v>
      </c>
      <c r="X13" s="246" t="s">
        <v>204</v>
      </c>
      <c r="Y13" s="246" t="s">
        <v>203</v>
      </c>
      <c r="Z13" s="246" t="s">
        <v>174</v>
      </c>
      <c r="AA13" s="247" t="s">
        <v>82</v>
      </c>
    </row>
    <row r="14" spans="1:27" s="243" customFormat="1" ht="27.6" customHeight="1">
      <c r="A14" s="246">
        <v>10</v>
      </c>
      <c r="B14" s="246" t="s">
        <v>303</v>
      </c>
      <c r="C14" s="246" t="s">
        <v>246</v>
      </c>
      <c r="D14" s="246" t="s">
        <v>188</v>
      </c>
      <c r="E14" s="246" t="s">
        <v>302</v>
      </c>
      <c r="F14" s="245" t="s">
        <v>268</v>
      </c>
      <c r="H14" s="246">
        <v>35</v>
      </c>
      <c r="I14" s="248" t="s">
        <v>301</v>
      </c>
      <c r="J14" s="246" t="s">
        <v>300</v>
      </c>
      <c r="K14" s="246" t="s">
        <v>188</v>
      </c>
      <c r="L14" s="246" t="s">
        <v>220</v>
      </c>
      <c r="M14" s="247" t="s">
        <v>173</v>
      </c>
      <c r="O14" s="246">
        <v>60</v>
      </c>
      <c r="P14" s="246" t="s">
        <v>299</v>
      </c>
      <c r="Q14" s="246" t="s">
        <v>286</v>
      </c>
      <c r="R14" s="246" t="s">
        <v>188</v>
      </c>
      <c r="S14" s="246" t="s">
        <v>195</v>
      </c>
      <c r="T14" s="245" t="s">
        <v>173</v>
      </c>
      <c r="V14" s="246">
        <v>85</v>
      </c>
      <c r="W14" s="248" t="s">
        <v>298</v>
      </c>
      <c r="X14" s="248" t="s">
        <v>175</v>
      </c>
      <c r="Y14" s="248" t="s">
        <v>63</v>
      </c>
      <c r="Z14" s="248" t="s">
        <v>220</v>
      </c>
      <c r="AA14" s="247" t="s">
        <v>177</v>
      </c>
    </row>
    <row r="15" spans="1:27" s="243" customFormat="1" ht="27.6" customHeight="1">
      <c r="A15" s="246">
        <v>11</v>
      </c>
      <c r="B15" s="246" t="s">
        <v>297</v>
      </c>
      <c r="C15" s="246" t="s">
        <v>246</v>
      </c>
      <c r="D15" s="246" t="s">
        <v>188</v>
      </c>
      <c r="E15" s="246" t="s">
        <v>296</v>
      </c>
      <c r="F15" s="245" t="s">
        <v>216</v>
      </c>
      <c r="H15" s="246">
        <v>36</v>
      </c>
      <c r="I15" s="248" t="s">
        <v>295</v>
      </c>
      <c r="J15" s="246" t="s">
        <v>189</v>
      </c>
      <c r="K15" s="246" t="s">
        <v>188</v>
      </c>
      <c r="L15" s="246" t="s">
        <v>294</v>
      </c>
      <c r="M15" s="247" t="s">
        <v>82</v>
      </c>
      <c r="O15" s="246">
        <v>61</v>
      </c>
      <c r="P15" s="246" t="s">
        <v>293</v>
      </c>
      <c r="Q15" s="246" t="s">
        <v>260</v>
      </c>
      <c r="R15" s="246" t="s">
        <v>183</v>
      </c>
      <c r="S15" s="246" t="s">
        <v>174</v>
      </c>
      <c r="T15" s="245" t="s">
        <v>173</v>
      </c>
      <c r="V15" s="246">
        <v>86</v>
      </c>
      <c r="W15" s="246" t="s">
        <v>292</v>
      </c>
      <c r="X15" s="246" t="s">
        <v>204</v>
      </c>
      <c r="Y15" s="246" t="s">
        <v>203</v>
      </c>
      <c r="Z15" s="246" t="s">
        <v>174</v>
      </c>
      <c r="AA15" s="245" t="s">
        <v>82</v>
      </c>
    </row>
    <row r="16" spans="1:27" s="243" customFormat="1" ht="27.6" customHeight="1">
      <c r="A16" s="246">
        <v>12</v>
      </c>
      <c r="B16" s="248" t="s">
        <v>291</v>
      </c>
      <c r="C16" s="246" t="s">
        <v>290</v>
      </c>
      <c r="D16" s="246" t="s">
        <v>183</v>
      </c>
      <c r="E16" s="246" t="s">
        <v>289</v>
      </c>
      <c r="F16" s="247" t="s">
        <v>216</v>
      </c>
      <c r="H16" s="246">
        <v>37</v>
      </c>
      <c r="I16" s="248" t="s">
        <v>288</v>
      </c>
      <c r="J16" s="248" t="s">
        <v>264</v>
      </c>
      <c r="K16" s="248" t="s">
        <v>188</v>
      </c>
      <c r="L16" s="248" t="s">
        <v>220</v>
      </c>
      <c r="M16" s="247" t="s">
        <v>82</v>
      </c>
      <c r="O16" s="246">
        <v>62</v>
      </c>
      <c r="P16" s="246" t="s">
        <v>287</v>
      </c>
      <c r="Q16" s="246" t="s">
        <v>286</v>
      </c>
      <c r="R16" s="246" t="s">
        <v>188</v>
      </c>
      <c r="S16" s="246" t="s">
        <v>195</v>
      </c>
      <c r="T16" s="245" t="s">
        <v>173</v>
      </c>
      <c r="V16" s="246">
        <v>87</v>
      </c>
      <c r="W16" s="246" t="s">
        <v>285</v>
      </c>
      <c r="X16" s="246" t="s">
        <v>204</v>
      </c>
      <c r="Y16" s="246" t="s">
        <v>203</v>
      </c>
      <c r="Z16" s="246" t="s">
        <v>195</v>
      </c>
      <c r="AA16" s="245" t="s">
        <v>82</v>
      </c>
    </row>
    <row r="17" spans="1:27" s="243" customFormat="1" ht="27.6" customHeight="1">
      <c r="A17" s="246">
        <v>13</v>
      </c>
      <c r="B17" s="248" t="s">
        <v>284</v>
      </c>
      <c r="C17" s="248" t="s">
        <v>189</v>
      </c>
      <c r="D17" s="248" t="s">
        <v>188</v>
      </c>
      <c r="E17" s="248" t="s">
        <v>283</v>
      </c>
      <c r="F17" s="247" t="s">
        <v>82</v>
      </c>
      <c r="H17" s="246">
        <v>38</v>
      </c>
      <c r="I17" s="246" t="s">
        <v>282</v>
      </c>
      <c r="J17" s="246" t="s">
        <v>281</v>
      </c>
      <c r="K17" s="246" t="s">
        <v>183</v>
      </c>
      <c r="L17" s="246" t="s">
        <v>195</v>
      </c>
      <c r="M17" s="245" t="s">
        <v>173</v>
      </c>
      <c r="O17" s="246">
        <v>63</v>
      </c>
      <c r="P17" s="248" t="s">
        <v>280</v>
      </c>
      <c r="Q17" s="246" t="s">
        <v>175</v>
      </c>
      <c r="R17" s="246" t="s">
        <v>63</v>
      </c>
      <c r="S17" s="246" t="s">
        <v>195</v>
      </c>
      <c r="T17" s="247" t="s">
        <v>173</v>
      </c>
      <c r="V17" s="246">
        <v>88</v>
      </c>
      <c r="W17" s="246" t="s">
        <v>279</v>
      </c>
      <c r="X17" s="246" t="s">
        <v>278</v>
      </c>
      <c r="Y17" s="246" t="s">
        <v>188</v>
      </c>
      <c r="Z17" s="246" t="s">
        <v>220</v>
      </c>
      <c r="AA17" s="245" t="s">
        <v>177</v>
      </c>
    </row>
    <row r="18" spans="1:27" s="243" customFormat="1" ht="27.6" customHeight="1">
      <c r="A18" s="246">
        <v>14</v>
      </c>
      <c r="B18" s="246" t="s">
        <v>277</v>
      </c>
      <c r="C18" s="246" t="s">
        <v>193</v>
      </c>
      <c r="D18" s="246" t="s">
        <v>192</v>
      </c>
      <c r="E18" s="246" t="s">
        <v>276</v>
      </c>
      <c r="F18" s="245" t="s">
        <v>177</v>
      </c>
      <c r="H18" s="246">
        <v>39</v>
      </c>
      <c r="I18" s="246" t="s">
        <v>275</v>
      </c>
      <c r="J18" s="246" t="s">
        <v>184</v>
      </c>
      <c r="K18" s="246" t="s">
        <v>183</v>
      </c>
      <c r="L18" s="246" t="s">
        <v>178</v>
      </c>
      <c r="M18" s="245" t="s">
        <v>82</v>
      </c>
      <c r="O18" s="246">
        <v>64</v>
      </c>
      <c r="P18" s="246" t="s">
        <v>274</v>
      </c>
      <c r="Q18" s="246" t="s">
        <v>273</v>
      </c>
      <c r="R18" s="246" t="s">
        <v>179</v>
      </c>
      <c r="S18" s="246" t="s">
        <v>195</v>
      </c>
      <c r="T18" s="245" t="s">
        <v>82</v>
      </c>
      <c r="V18" s="246">
        <v>89</v>
      </c>
      <c r="W18" s="248" t="s">
        <v>272</v>
      </c>
      <c r="X18" s="246" t="s">
        <v>271</v>
      </c>
      <c r="Y18" s="246" t="s">
        <v>183</v>
      </c>
      <c r="Z18" s="246" t="s">
        <v>174</v>
      </c>
      <c r="AA18" s="247" t="s">
        <v>82</v>
      </c>
    </row>
    <row r="19" spans="1:27" s="243" customFormat="1" ht="27.6" customHeight="1">
      <c r="A19" s="246">
        <v>15</v>
      </c>
      <c r="B19" s="246" t="s">
        <v>270</v>
      </c>
      <c r="C19" s="246" t="s">
        <v>236</v>
      </c>
      <c r="D19" s="246" t="s">
        <v>188</v>
      </c>
      <c r="E19" s="246" t="s">
        <v>269</v>
      </c>
      <c r="F19" s="245" t="s">
        <v>268</v>
      </c>
      <c r="H19" s="246">
        <v>40</v>
      </c>
      <c r="I19" s="246" t="s">
        <v>267</v>
      </c>
      <c r="J19" s="246" t="s">
        <v>225</v>
      </c>
      <c r="K19" s="246" t="s">
        <v>192</v>
      </c>
      <c r="L19" s="246" t="s">
        <v>220</v>
      </c>
      <c r="M19" s="245" t="s">
        <v>173</v>
      </c>
      <c r="O19" s="246">
        <v>65</v>
      </c>
      <c r="P19" s="248" t="s">
        <v>266</v>
      </c>
      <c r="Q19" s="248" t="s">
        <v>222</v>
      </c>
      <c r="R19" s="248" t="s">
        <v>179</v>
      </c>
      <c r="S19" s="248" t="s">
        <v>195</v>
      </c>
      <c r="T19" s="247" t="s">
        <v>82</v>
      </c>
      <c r="V19" s="246">
        <v>90</v>
      </c>
      <c r="W19" s="248" t="s">
        <v>265</v>
      </c>
      <c r="X19" s="248" t="s">
        <v>264</v>
      </c>
      <c r="Y19" s="248" t="s">
        <v>188</v>
      </c>
      <c r="Z19" s="248" t="s">
        <v>220</v>
      </c>
      <c r="AA19" s="247" t="s">
        <v>177</v>
      </c>
    </row>
    <row r="20" spans="1:27" s="243" customFormat="1" ht="27.6" customHeight="1">
      <c r="A20" s="246">
        <v>16</v>
      </c>
      <c r="B20" s="246" t="s">
        <v>263</v>
      </c>
      <c r="C20" s="246" t="s">
        <v>184</v>
      </c>
      <c r="D20" s="246" t="s">
        <v>183</v>
      </c>
      <c r="E20" s="246" t="s">
        <v>262</v>
      </c>
      <c r="F20" s="245" t="s">
        <v>173</v>
      </c>
      <c r="H20" s="246">
        <v>41</v>
      </c>
      <c r="I20" s="246" t="s">
        <v>261</v>
      </c>
      <c r="J20" s="246" t="s">
        <v>260</v>
      </c>
      <c r="K20" s="246" t="s">
        <v>183</v>
      </c>
      <c r="L20" s="246" t="s">
        <v>259</v>
      </c>
      <c r="M20" s="245" t="s">
        <v>173</v>
      </c>
      <c r="O20" s="246">
        <v>66</v>
      </c>
      <c r="P20" s="246" t="s">
        <v>258</v>
      </c>
      <c r="Q20" s="246" t="s">
        <v>193</v>
      </c>
      <c r="R20" s="246" t="s">
        <v>192</v>
      </c>
      <c r="S20" s="246" t="s">
        <v>257</v>
      </c>
      <c r="T20" s="245" t="s">
        <v>256</v>
      </c>
      <c r="V20" s="246">
        <v>91</v>
      </c>
      <c r="W20" s="246" t="s">
        <v>255</v>
      </c>
      <c r="X20" s="246" t="s">
        <v>254</v>
      </c>
      <c r="Y20" s="246" t="s">
        <v>192</v>
      </c>
      <c r="Z20" s="246" t="s">
        <v>253</v>
      </c>
      <c r="AA20" s="245" t="s">
        <v>212</v>
      </c>
    </row>
    <row r="21" spans="1:27" s="243" customFormat="1" ht="27.6" customHeight="1">
      <c r="A21" s="246">
        <v>17</v>
      </c>
      <c r="B21" s="246" t="s">
        <v>252</v>
      </c>
      <c r="C21" s="246" t="s">
        <v>243</v>
      </c>
      <c r="D21" s="246" t="s">
        <v>179</v>
      </c>
      <c r="E21" s="246" t="s">
        <v>182</v>
      </c>
      <c r="F21" s="245" t="s">
        <v>82</v>
      </c>
      <c r="H21" s="246">
        <v>42</v>
      </c>
      <c r="I21" s="248" t="s">
        <v>251</v>
      </c>
      <c r="J21" s="246" t="s">
        <v>204</v>
      </c>
      <c r="K21" s="246" t="s">
        <v>203</v>
      </c>
      <c r="L21" s="246" t="s">
        <v>195</v>
      </c>
      <c r="M21" s="247" t="s">
        <v>173</v>
      </c>
      <c r="O21" s="246">
        <v>67</v>
      </c>
      <c r="P21" s="246" t="s">
        <v>250</v>
      </c>
      <c r="Q21" s="246" t="s">
        <v>249</v>
      </c>
      <c r="R21" s="246" t="s">
        <v>183</v>
      </c>
      <c r="S21" s="246" t="s">
        <v>195</v>
      </c>
      <c r="T21" s="245" t="s">
        <v>173</v>
      </c>
      <c r="V21" s="246">
        <v>92</v>
      </c>
      <c r="W21" s="246" t="s">
        <v>248</v>
      </c>
      <c r="X21" s="246" t="s">
        <v>208</v>
      </c>
      <c r="Y21" s="246" t="s">
        <v>63</v>
      </c>
      <c r="Z21" s="246" t="s">
        <v>174</v>
      </c>
      <c r="AA21" s="245" t="s">
        <v>212</v>
      </c>
    </row>
    <row r="22" spans="1:27" s="243" customFormat="1" ht="27.6" customHeight="1">
      <c r="A22" s="246">
        <v>18</v>
      </c>
      <c r="B22" s="246" t="s">
        <v>247</v>
      </c>
      <c r="C22" s="246" t="s">
        <v>246</v>
      </c>
      <c r="D22" s="246" t="s">
        <v>188</v>
      </c>
      <c r="E22" s="246" t="s">
        <v>235</v>
      </c>
      <c r="F22" s="245" t="s">
        <v>245</v>
      </c>
      <c r="H22" s="246">
        <v>43</v>
      </c>
      <c r="I22" s="248" t="s">
        <v>244</v>
      </c>
      <c r="J22" s="246" t="s">
        <v>243</v>
      </c>
      <c r="K22" s="246" t="s">
        <v>179</v>
      </c>
      <c r="L22" s="246" t="s">
        <v>198</v>
      </c>
      <c r="M22" s="247" t="s">
        <v>177</v>
      </c>
      <c r="O22" s="246">
        <v>68</v>
      </c>
      <c r="P22" s="246" t="s">
        <v>242</v>
      </c>
      <c r="Q22" s="246" t="s">
        <v>241</v>
      </c>
      <c r="R22" s="246" t="s">
        <v>179</v>
      </c>
      <c r="S22" s="246" t="s">
        <v>240</v>
      </c>
      <c r="T22" s="245" t="s">
        <v>210</v>
      </c>
      <c r="V22" s="246">
        <v>93</v>
      </c>
      <c r="W22" s="248" t="s">
        <v>239</v>
      </c>
      <c r="X22" s="246" t="s">
        <v>238</v>
      </c>
      <c r="Y22" s="246" t="s">
        <v>188</v>
      </c>
      <c r="Z22" s="246" t="s">
        <v>174</v>
      </c>
      <c r="AA22" s="247" t="s">
        <v>82</v>
      </c>
    </row>
    <row r="23" spans="1:27" s="243" customFormat="1" ht="27.6" customHeight="1">
      <c r="A23" s="246">
        <v>19</v>
      </c>
      <c r="B23" s="248" t="s">
        <v>237</v>
      </c>
      <c r="C23" s="246" t="s">
        <v>236</v>
      </c>
      <c r="D23" s="246" t="s">
        <v>188</v>
      </c>
      <c r="E23" s="246" t="s">
        <v>235</v>
      </c>
      <c r="F23" s="247" t="s">
        <v>216</v>
      </c>
      <c r="H23" s="246">
        <v>44</v>
      </c>
      <c r="I23" s="248" t="s">
        <v>234</v>
      </c>
      <c r="J23" s="248" t="s">
        <v>233</v>
      </c>
      <c r="K23" s="248" t="s">
        <v>179</v>
      </c>
      <c r="L23" s="248" t="s">
        <v>232</v>
      </c>
      <c r="M23" s="247" t="s">
        <v>212</v>
      </c>
      <c r="O23" s="246">
        <v>69</v>
      </c>
      <c r="P23" s="246" t="s">
        <v>231</v>
      </c>
      <c r="Q23" s="246" t="s">
        <v>230</v>
      </c>
      <c r="R23" s="246" t="s">
        <v>192</v>
      </c>
      <c r="S23" s="246" t="s">
        <v>224</v>
      </c>
      <c r="T23" s="245" t="s">
        <v>82</v>
      </c>
      <c r="V23" s="246">
        <v>94</v>
      </c>
      <c r="W23" s="248" t="s">
        <v>229</v>
      </c>
      <c r="X23" s="248" t="s">
        <v>189</v>
      </c>
      <c r="Y23" s="248" t="s">
        <v>188</v>
      </c>
      <c r="Z23" s="248" t="s">
        <v>174</v>
      </c>
      <c r="AA23" s="247" t="s">
        <v>177</v>
      </c>
    </row>
    <row r="24" spans="1:27" s="243" customFormat="1" ht="27.6" customHeight="1">
      <c r="A24" s="246">
        <v>20</v>
      </c>
      <c r="B24" s="248" t="s">
        <v>228</v>
      </c>
      <c r="C24" s="246" t="s">
        <v>193</v>
      </c>
      <c r="D24" s="246" t="s">
        <v>192</v>
      </c>
      <c r="E24" s="246" t="s">
        <v>227</v>
      </c>
      <c r="F24" s="247" t="s">
        <v>212</v>
      </c>
      <c r="H24" s="246">
        <v>45</v>
      </c>
      <c r="I24" s="246" t="s">
        <v>226</v>
      </c>
      <c r="J24" s="246" t="s">
        <v>225</v>
      </c>
      <c r="K24" s="246" t="s">
        <v>192</v>
      </c>
      <c r="L24" s="246" t="s">
        <v>224</v>
      </c>
      <c r="M24" s="245" t="s">
        <v>82</v>
      </c>
      <c r="O24" s="246">
        <v>70</v>
      </c>
      <c r="P24" s="248" t="s">
        <v>223</v>
      </c>
      <c r="Q24" s="246" t="s">
        <v>222</v>
      </c>
      <c r="R24" s="246" t="s">
        <v>179</v>
      </c>
      <c r="S24" s="246" t="s">
        <v>174</v>
      </c>
      <c r="T24" s="247" t="s">
        <v>177</v>
      </c>
      <c r="V24" s="246">
        <v>95</v>
      </c>
      <c r="W24" s="246" t="s">
        <v>221</v>
      </c>
      <c r="X24" s="246" t="s">
        <v>184</v>
      </c>
      <c r="Y24" s="246" t="s">
        <v>183</v>
      </c>
      <c r="Z24" s="246" t="s">
        <v>220</v>
      </c>
      <c r="AA24" s="245" t="s">
        <v>177</v>
      </c>
    </row>
    <row r="25" spans="1:27" s="243" customFormat="1" ht="27.6" customHeight="1">
      <c r="A25" s="246">
        <v>21</v>
      </c>
      <c r="B25" s="248" t="s">
        <v>219</v>
      </c>
      <c r="C25" s="248" t="s">
        <v>218</v>
      </c>
      <c r="D25" s="248" t="s">
        <v>188</v>
      </c>
      <c r="E25" s="248" t="s">
        <v>217</v>
      </c>
      <c r="F25" s="247" t="s">
        <v>216</v>
      </c>
      <c r="H25" s="246">
        <v>46</v>
      </c>
      <c r="I25" s="246" t="s">
        <v>215</v>
      </c>
      <c r="J25" s="246" t="s">
        <v>208</v>
      </c>
      <c r="K25" s="246" t="s">
        <v>63</v>
      </c>
      <c r="L25" s="246" t="s">
        <v>178</v>
      </c>
      <c r="M25" s="245" t="s">
        <v>177</v>
      </c>
      <c r="O25" s="246">
        <v>71</v>
      </c>
      <c r="P25" s="246" t="s">
        <v>214</v>
      </c>
      <c r="Q25" s="246" t="s">
        <v>208</v>
      </c>
      <c r="R25" s="246" t="s">
        <v>63</v>
      </c>
      <c r="S25" s="246" t="s">
        <v>213</v>
      </c>
      <c r="T25" s="245" t="s">
        <v>212</v>
      </c>
      <c r="V25" s="246">
        <v>96</v>
      </c>
      <c r="W25" s="246" t="s">
        <v>211</v>
      </c>
      <c r="X25" s="246" t="s">
        <v>193</v>
      </c>
      <c r="Y25" s="246" t="s">
        <v>192</v>
      </c>
      <c r="Z25" s="246" t="s">
        <v>174</v>
      </c>
      <c r="AA25" s="245" t="s">
        <v>210</v>
      </c>
    </row>
    <row r="26" spans="1:27" s="243" customFormat="1" ht="27.6" customHeight="1">
      <c r="A26" s="246">
        <v>22</v>
      </c>
      <c r="B26" s="246" t="s">
        <v>209</v>
      </c>
      <c r="C26" s="246" t="s">
        <v>208</v>
      </c>
      <c r="D26" s="246" t="s">
        <v>63</v>
      </c>
      <c r="E26" s="246" t="s">
        <v>191</v>
      </c>
      <c r="F26" s="245" t="s">
        <v>173</v>
      </c>
      <c r="H26" s="246">
        <v>47</v>
      </c>
      <c r="I26" s="246" t="s">
        <v>207</v>
      </c>
      <c r="J26" s="246" t="s">
        <v>206</v>
      </c>
      <c r="K26" s="246" t="s">
        <v>179</v>
      </c>
      <c r="L26" s="246" t="s">
        <v>195</v>
      </c>
      <c r="M26" s="245" t="s">
        <v>82</v>
      </c>
      <c r="O26" s="246">
        <v>72</v>
      </c>
      <c r="P26" s="248" t="s">
        <v>205</v>
      </c>
      <c r="Q26" s="246" t="s">
        <v>204</v>
      </c>
      <c r="R26" s="246" t="s">
        <v>203</v>
      </c>
      <c r="S26" s="246" t="s">
        <v>195</v>
      </c>
      <c r="T26" s="247" t="s">
        <v>82</v>
      </c>
      <c r="V26" s="240"/>
      <c r="W26" s="240"/>
      <c r="X26" s="240"/>
      <c r="Y26" s="241"/>
      <c r="Z26" s="240"/>
      <c r="AA26" s="240"/>
    </row>
    <row r="27" spans="1:27" s="243" customFormat="1" ht="27.6" customHeight="1">
      <c r="A27" s="246">
        <v>23</v>
      </c>
      <c r="B27" s="246" t="s">
        <v>202</v>
      </c>
      <c r="C27" s="246" t="s">
        <v>201</v>
      </c>
      <c r="D27" s="246" t="s">
        <v>179</v>
      </c>
      <c r="E27" s="246" t="s">
        <v>178</v>
      </c>
      <c r="F27" s="245" t="s">
        <v>173</v>
      </c>
      <c r="H27" s="246">
        <v>48</v>
      </c>
      <c r="I27" s="248" t="s">
        <v>200</v>
      </c>
      <c r="J27" s="246" t="s">
        <v>199</v>
      </c>
      <c r="K27" s="246" t="s">
        <v>183</v>
      </c>
      <c r="L27" s="246" t="s">
        <v>198</v>
      </c>
      <c r="M27" s="247" t="s">
        <v>82</v>
      </c>
      <c r="O27" s="246">
        <v>73</v>
      </c>
      <c r="P27" s="248" t="s">
        <v>197</v>
      </c>
      <c r="Q27" s="248" t="s">
        <v>196</v>
      </c>
      <c r="R27" s="248" t="s">
        <v>179</v>
      </c>
      <c r="S27" s="248" t="s">
        <v>195</v>
      </c>
      <c r="T27" s="247" t="s">
        <v>173</v>
      </c>
      <c r="V27" s="240"/>
      <c r="W27" s="240"/>
      <c r="X27" s="240"/>
      <c r="Y27" s="241"/>
      <c r="Z27" s="240"/>
      <c r="AA27" s="240"/>
    </row>
    <row r="28" spans="1:27" s="243" customFormat="1" ht="27.6" customHeight="1">
      <c r="A28" s="246">
        <v>24</v>
      </c>
      <c r="B28" s="246" t="s">
        <v>194</v>
      </c>
      <c r="C28" s="246" t="s">
        <v>193</v>
      </c>
      <c r="D28" s="246" t="s">
        <v>192</v>
      </c>
      <c r="E28" s="246" t="s">
        <v>191</v>
      </c>
      <c r="F28" s="245" t="s">
        <v>177</v>
      </c>
      <c r="H28" s="246">
        <v>49</v>
      </c>
      <c r="I28" s="248" t="s">
        <v>190</v>
      </c>
      <c r="J28" s="246" t="s">
        <v>189</v>
      </c>
      <c r="K28" s="246" t="s">
        <v>188</v>
      </c>
      <c r="L28" s="246" t="s">
        <v>187</v>
      </c>
      <c r="M28" s="247" t="s">
        <v>177</v>
      </c>
      <c r="O28" s="246">
        <v>74</v>
      </c>
      <c r="P28" s="246" t="s">
        <v>186</v>
      </c>
      <c r="Q28" s="246" t="s">
        <v>175</v>
      </c>
      <c r="R28" s="246" t="s">
        <v>63</v>
      </c>
      <c r="S28" s="246" t="s">
        <v>174</v>
      </c>
      <c r="T28" s="245" t="s">
        <v>173</v>
      </c>
      <c r="V28" s="240"/>
      <c r="W28" s="240"/>
      <c r="X28" s="240"/>
      <c r="Y28" s="241"/>
      <c r="Z28" s="240"/>
      <c r="AA28" s="240"/>
    </row>
    <row r="29" spans="1:27" s="243" customFormat="1" ht="27.6" customHeight="1">
      <c r="A29" s="246">
        <v>25</v>
      </c>
      <c r="B29" s="246" t="s">
        <v>185</v>
      </c>
      <c r="C29" s="246" t="s">
        <v>184</v>
      </c>
      <c r="D29" s="246" t="s">
        <v>183</v>
      </c>
      <c r="E29" s="246" t="s">
        <v>182</v>
      </c>
      <c r="F29" s="245" t="s">
        <v>173</v>
      </c>
      <c r="H29" s="246">
        <v>50</v>
      </c>
      <c r="I29" s="248" t="s">
        <v>181</v>
      </c>
      <c r="J29" s="248" t="s">
        <v>180</v>
      </c>
      <c r="K29" s="248" t="s">
        <v>179</v>
      </c>
      <c r="L29" s="248" t="s">
        <v>178</v>
      </c>
      <c r="M29" s="247" t="s">
        <v>177</v>
      </c>
      <c r="O29" s="246">
        <v>75</v>
      </c>
      <c r="P29" s="246" t="s">
        <v>176</v>
      </c>
      <c r="Q29" s="246" t="s">
        <v>175</v>
      </c>
      <c r="R29" s="246" t="s">
        <v>63</v>
      </c>
      <c r="S29" s="246" t="s">
        <v>174</v>
      </c>
      <c r="T29" s="245" t="s">
        <v>173</v>
      </c>
      <c r="V29" s="240"/>
      <c r="W29" s="240"/>
      <c r="X29" s="240"/>
      <c r="Y29" s="241"/>
      <c r="Z29" s="240"/>
      <c r="AA29" s="240"/>
    </row>
    <row r="30" spans="1:27" s="243" customFormat="1" ht="27.6" customHeight="1">
      <c r="V30" s="240"/>
      <c r="W30" s="240"/>
      <c r="X30" s="240"/>
      <c r="Y30" s="241"/>
      <c r="Z30" s="240"/>
      <c r="AA30" s="240"/>
    </row>
    <row r="31" spans="1:27" s="243" customFormat="1" ht="27.6" customHeight="1">
      <c r="V31" s="240"/>
      <c r="W31" s="240"/>
      <c r="X31" s="240"/>
      <c r="Y31" s="241"/>
      <c r="Z31" s="240"/>
      <c r="AA31" s="240"/>
    </row>
    <row r="32" spans="1:27" s="244" customFormat="1" ht="27.6" customHeight="1">
      <c r="U32" s="243"/>
      <c r="V32" s="240"/>
      <c r="W32" s="240"/>
      <c r="X32" s="240"/>
      <c r="Y32" s="241"/>
      <c r="Z32" s="240"/>
      <c r="AA32" s="240"/>
    </row>
    <row r="33" spans="21:21" ht="27.6" customHeight="1">
      <c r="U33" s="243"/>
    </row>
    <row r="34" spans="21:21" ht="27.6" customHeight="1">
      <c r="U34" s="243"/>
    </row>
    <row r="35" spans="21:21" ht="18.75">
      <c r="U35" s="243"/>
    </row>
    <row r="36" spans="21:21" ht="18.75">
      <c r="U36" s="243"/>
    </row>
    <row r="37" spans="21:21" ht="18.75">
      <c r="U37" s="243"/>
    </row>
    <row r="38" spans="21:21" ht="18.75">
      <c r="U38" s="243"/>
    </row>
    <row r="39" spans="21:21" ht="18.75">
      <c r="U39" s="243"/>
    </row>
    <row r="40" spans="21:21" ht="18.75">
      <c r="U40" s="243"/>
    </row>
    <row r="41" spans="21:21" ht="18.75">
      <c r="U41" s="243"/>
    </row>
    <row r="42" spans="21:21" ht="18.75">
      <c r="U42" s="243"/>
    </row>
    <row r="43" spans="21:21" ht="18.75">
      <c r="U43" s="243"/>
    </row>
    <row r="44" spans="21:21" ht="18.75">
      <c r="U44" s="243"/>
    </row>
    <row r="45" spans="21:21" ht="18.75">
      <c r="U45" s="243"/>
    </row>
    <row r="46" spans="21:21" ht="18.75">
      <c r="U46" s="243"/>
    </row>
    <row r="47" spans="21:21" ht="18.75">
      <c r="U47" s="243"/>
    </row>
    <row r="48" spans="21:21" ht="18.75">
      <c r="U48" s="243"/>
    </row>
    <row r="49" spans="21:21" ht="18.75">
      <c r="U49" s="243"/>
    </row>
    <row r="50" spans="21:21" ht="18.75">
      <c r="U50" s="243"/>
    </row>
    <row r="51" spans="21:21" ht="18.75">
      <c r="U51" s="243"/>
    </row>
    <row r="52" spans="21:21" ht="18.75">
      <c r="U52" s="243"/>
    </row>
    <row r="53" spans="21:21" ht="18.75">
      <c r="U53" s="243"/>
    </row>
    <row r="54" spans="21:21" ht="18.75">
      <c r="U54" s="243"/>
    </row>
    <row r="55" spans="21:21" ht="18.75">
      <c r="U55" s="243"/>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1799F-BF8C-4B6F-9535-D6F343C645A5}">
  <sheetPr>
    <pageSetUpPr fitToPage="1"/>
  </sheetPr>
  <dimension ref="A1:AA50"/>
  <sheetViews>
    <sheetView view="pageBreakPreview" zoomScale="56" zoomScaleNormal="100" zoomScaleSheetLayoutView="56" workbookViewId="0">
      <selection activeCell="AD8" sqref="AD8"/>
    </sheetView>
  </sheetViews>
  <sheetFormatPr defaultColWidth="10" defaultRowHeight="13.5"/>
  <cols>
    <col min="1" max="1" width="6.75" style="240" customWidth="1"/>
    <col min="2" max="2" width="17.375" style="240" customWidth="1"/>
    <col min="3" max="3" width="17.375" style="241" customWidth="1"/>
    <col min="4" max="5" width="5.625" style="241" customWidth="1"/>
    <col min="6" max="6" width="6.125" style="242" bestFit="1" customWidth="1"/>
    <col min="7" max="7" width="1.75" style="240" customWidth="1"/>
    <col min="8" max="8" width="6.75" style="240" customWidth="1"/>
    <col min="9" max="10" width="17.375" style="240" customWidth="1"/>
    <col min="11" max="11" width="5.625" style="241" customWidth="1"/>
    <col min="12" max="12" width="5.25" style="240" bestFit="1" customWidth="1"/>
    <col min="13" max="13" width="6.75" style="240" customWidth="1"/>
    <col min="14" max="14" width="1.75" style="240" customWidth="1"/>
    <col min="15" max="15" width="6.75" style="240" customWidth="1"/>
    <col min="16" max="17" width="17.375" style="240" customWidth="1"/>
    <col min="18" max="18" width="5.625" style="241" customWidth="1"/>
    <col min="19" max="19" width="5.25" style="240" bestFit="1" customWidth="1"/>
    <col min="20" max="20" width="6.75" style="240" customWidth="1"/>
    <col min="21" max="21" width="1.75" style="240" customWidth="1"/>
    <col min="22" max="22" width="6.75" style="240" customWidth="1"/>
    <col min="23" max="24" width="17.375" style="240" customWidth="1"/>
    <col min="25" max="25" width="5.625" style="241" customWidth="1"/>
    <col min="26" max="26" width="5.25" style="240" bestFit="1" customWidth="1"/>
    <col min="27" max="27" width="6.75" style="240" customWidth="1"/>
    <col min="28" max="256" width="10" style="240"/>
    <col min="257" max="257" width="6.75" style="240" customWidth="1"/>
    <col min="258" max="259" width="17.375" style="240" customWidth="1"/>
    <col min="260" max="261" width="5.625" style="240" customWidth="1"/>
    <col min="262" max="262" width="6.125" style="240" bestFit="1" customWidth="1"/>
    <col min="263" max="263" width="1.75" style="240" customWidth="1"/>
    <col min="264" max="264" width="6.75" style="240" customWidth="1"/>
    <col min="265" max="266" width="17.375" style="240" customWidth="1"/>
    <col min="267" max="267" width="5.625" style="240" customWidth="1"/>
    <col min="268" max="268" width="5.25" style="240" bestFit="1" customWidth="1"/>
    <col min="269" max="269" width="6.75" style="240" customWidth="1"/>
    <col min="270" max="270" width="1.75" style="240" customWidth="1"/>
    <col min="271" max="271" width="6.75" style="240" customWidth="1"/>
    <col min="272" max="273" width="17.375" style="240" customWidth="1"/>
    <col min="274" max="274" width="5.625" style="240" customWidth="1"/>
    <col min="275" max="275" width="5.25" style="240" bestFit="1" customWidth="1"/>
    <col min="276" max="276" width="6.75" style="240" customWidth="1"/>
    <col min="277" max="277" width="1.75" style="240" customWidth="1"/>
    <col min="278" max="278" width="6.75" style="240" customWidth="1"/>
    <col min="279" max="280" width="17.375" style="240" customWidth="1"/>
    <col min="281" max="281" width="5.625" style="240" customWidth="1"/>
    <col min="282" max="282" width="5.25" style="240" bestFit="1" customWidth="1"/>
    <col min="283" max="283" width="6.75" style="240" customWidth="1"/>
    <col min="284" max="512" width="10" style="240"/>
    <col min="513" max="513" width="6.75" style="240" customWidth="1"/>
    <col min="514" max="515" width="17.375" style="240" customWidth="1"/>
    <col min="516" max="517" width="5.625" style="240" customWidth="1"/>
    <col min="518" max="518" width="6.125" style="240" bestFit="1" customWidth="1"/>
    <col min="519" max="519" width="1.75" style="240" customWidth="1"/>
    <col min="520" max="520" width="6.75" style="240" customWidth="1"/>
    <col min="521" max="522" width="17.375" style="240" customWidth="1"/>
    <col min="523" max="523" width="5.625" style="240" customWidth="1"/>
    <col min="524" max="524" width="5.25" style="240" bestFit="1" customWidth="1"/>
    <col min="525" max="525" width="6.75" style="240" customWidth="1"/>
    <col min="526" max="526" width="1.75" style="240" customWidth="1"/>
    <col min="527" max="527" width="6.75" style="240" customWidth="1"/>
    <col min="528" max="529" width="17.375" style="240" customWidth="1"/>
    <col min="530" max="530" width="5.625" style="240" customWidth="1"/>
    <col min="531" max="531" width="5.25" style="240" bestFit="1" customWidth="1"/>
    <col min="532" max="532" width="6.75" style="240" customWidth="1"/>
    <col min="533" max="533" width="1.75" style="240" customWidth="1"/>
    <col min="534" max="534" width="6.75" style="240" customWidth="1"/>
    <col min="535" max="536" width="17.375" style="240" customWidth="1"/>
    <col min="537" max="537" width="5.625" style="240" customWidth="1"/>
    <col min="538" max="538" width="5.25" style="240" bestFit="1" customWidth="1"/>
    <col min="539" max="539" width="6.75" style="240" customWidth="1"/>
    <col min="540" max="768" width="10" style="240"/>
    <col min="769" max="769" width="6.75" style="240" customWidth="1"/>
    <col min="770" max="771" width="17.375" style="240" customWidth="1"/>
    <col min="772" max="773" width="5.625" style="240" customWidth="1"/>
    <col min="774" max="774" width="6.125" style="240" bestFit="1" customWidth="1"/>
    <col min="775" max="775" width="1.75" style="240" customWidth="1"/>
    <col min="776" max="776" width="6.75" style="240" customWidth="1"/>
    <col min="777" max="778" width="17.375" style="240" customWidth="1"/>
    <col min="779" max="779" width="5.625" style="240" customWidth="1"/>
    <col min="780" max="780" width="5.25" style="240" bestFit="1" customWidth="1"/>
    <col min="781" max="781" width="6.75" style="240" customWidth="1"/>
    <col min="782" max="782" width="1.75" style="240" customWidth="1"/>
    <col min="783" max="783" width="6.75" style="240" customWidth="1"/>
    <col min="784" max="785" width="17.375" style="240" customWidth="1"/>
    <col min="786" max="786" width="5.625" style="240" customWidth="1"/>
    <col min="787" max="787" width="5.25" style="240" bestFit="1" customWidth="1"/>
    <col min="788" max="788" width="6.75" style="240" customWidth="1"/>
    <col min="789" max="789" width="1.75" style="240" customWidth="1"/>
    <col min="790" max="790" width="6.75" style="240" customWidth="1"/>
    <col min="791" max="792" width="17.375" style="240" customWidth="1"/>
    <col min="793" max="793" width="5.625" style="240" customWidth="1"/>
    <col min="794" max="794" width="5.25" style="240" bestFit="1" customWidth="1"/>
    <col min="795" max="795" width="6.75" style="240" customWidth="1"/>
    <col min="796" max="1024" width="10" style="240"/>
    <col min="1025" max="1025" width="6.75" style="240" customWidth="1"/>
    <col min="1026" max="1027" width="17.375" style="240" customWidth="1"/>
    <col min="1028" max="1029" width="5.625" style="240" customWidth="1"/>
    <col min="1030" max="1030" width="6.125" style="240" bestFit="1" customWidth="1"/>
    <col min="1031" max="1031" width="1.75" style="240" customWidth="1"/>
    <col min="1032" max="1032" width="6.75" style="240" customWidth="1"/>
    <col min="1033" max="1034" width="17.375" style="240" customWidth="1"/>
    <col min="1035" max="1035" width="5.625" style="240" customWidth="1"/>
    <col min="1036" max="1036" width="5.25" style="240" bestFit="1" customWidth="1"/>
    <col min="1037" max="1037" width="6.75" style="240" customWidth="1"/>
    <col min="1038" max="1038" width="1.75" style="240" customWidth="1"/>
    <col min="1039" max="1039" width="6.75" style="240" customWidth="1"/>
    <col min="1040" max="1041" width="17.375" style="240" customWidth="1"/>
    <col min="1042" max="1042" width="5.625" style="240" customWidth="1"/>
    <col min="1043" max="1043" width="5.25" style="240" bestFit="1" customWidth="1"/>
    <col min="1044" max="1044" width="6.75" style="240" customWidth="1"/>
    <col min="1045" max="1045" width="1.75" style="240" customWidth="1"/>
    <col min="1046" max="1046" width="6.75" style="240" customWidth="1"/>
    <col min="1047" max="1048" width="17.375" style="240" customWidth="1"/>
    <col min="1049" max="1049" width="5.625" style="240" customWidth="1"/>
    <col min="1050" max="1050" width="5.25" style="240" bestFit="1" customWidth="1"/>
    <col min="1051" max="1051" width="6.75" style="240" customWidth="1"/>
    <col min="1052" max="1280" width="10" style="240"/>
    <col min="1281" max="1281" width="6.75" style="240" customWidth="1"/>
    <col min="1282" max="1283" width="17.375" style="240" customWidth="1"/>
    <col min="1284" max="1285" width="5.625" style="240" customWidth="1"/>
    <col min="1286" max="1286" width="6.125" style="240" bestFit="1" customWidth="1"/>
    <col min="1287" max="1287" width="1.75" style="240" customWidth="1"/>
    <col min="1288" max="1288" width="6.75" style="240" customWidth="1"/>
    <col min="1289" max="1290" width="17.375" style="240" customWidth="1"/>
    <col min="1291" max="1291" width="5.625" style="240" customWidth="1"/>
    <col min="1292" max="1292" width="5.25" style="240" bestFit="1" customWidth="1"/>
    <col min="1293" max="1293" width="6.75" style="240" customWidth="1"/>
    <col min="1294" max="1294" width="1.75" style="240" customWidth="1"/>
    <col min="1295" max="1295" width="6.75" style="240" customWidth="1"/>
    <col min="1296" max="1297" width="17.375" style="240" customWidth="1"/>
    <col min="1298" max="1298" width="5.625" style="240" customWidth="1"/>
    <col min="1299" max="1299" width="5.25" style="240" bestFit="1" customWidth="1"/>
    <col min="1300" max="1300" width="6.75" style="240" customWidth="1"/>
    <col min="1301" max="1301" width="1.75" style="240" customWidth="1"/>
    <col min="1302" max="1302" width="6.75" style="240" customWidth="1"/>
    <col min="1303" max="1304" width="17.375" style="240" customWidth="1"/>
    <col min="1305" max="1305" width="5.625" style="240" customWidth="1"/>
    <col min="1306" max="1306" width="5.25" style="240" bestFit="1" customWidth="1"/>
    <col min="1307" max="1307" width="6.75" style="240" customWidth="1"/>
    <col min="1308" max="1536" width="10" style="240"/>
    <col min="1537" max="1537" width="6.75" style="240" customWidth="1"/>
    <col min="1538" max="1539" width="17.375" style="240" customWidth="1"/>
    <col min="1540" max="1541" width="5.625" style="240" customWidth="1"/>
    <col min="1542" max="1542" width="6.125" style="240" bestFit="1" customWidth="1"/>
    <col min="1543" max="1543" width="1.75" style="240" customWidth="1"/>
    <col min="1544" max="1544" width="6.75" style="240" customWidth="1"/>
    <col min="1545" max="1546" width="17.375" style="240" customWidth="1"/>
    <col min="1547" max="1547" width="5.625" style="240" customWidth="1"/>
    <col min="1548" max="1548" width="5.25" style="240" bestFit="1" customWidth="1"/>
    <col min="1549" max="1549" width="6.75" style="240" customWidth="1"/>
    <col min="1550" max="1550" width="1.75" style="240" customWidth="1"/>
    <col min="1551" max="1551" width="6.75" style="240" customWidth="1"/>
    <col min="1552" max="1553" width="17.375" style="240" customWidth="1"/>
    <col min="1554" max="1554" width="5.625" style="240" customWidth="1"/>
    <col min="1555" max="1555" width="5.25" style="240" bestFit="1" customWidth="1"/>
    <col min="1556" max="1556" width="6.75" style="240" customWidth="1"/>
    <col min="1557" max="1557" width="1.75" style="240" customWidth="1"/>
    <col min="1558" max="1558" width="6.75" style="240" customWidth="1"/>
    <col min="1559" max="1560" width="17.375" style="240" customWidth="1"/>
    <col min="1561" max="1561" width="5.625" style="240" customWidth="1"/>
    <col min="1562" max="1562" width="5.25" style="240" bestFit="1" customWidth="1"/>
    <col min="1563" max="1563" width="6.75" style="240" customWidth="1"/>
    <col min="1564" max="1792" width="10" style="240"/>
    <col min="1793" max="1793" width="6.75" style="240" customWidth="1"/>
    <col min="1794" max="1795" width="17.375" style="240" customWidth="1"/>
    <col min="1796" max="1797" width="5.625" style="240" customWidth="1"/>
    <col min="1798" max="1798" width="6.125" style="240" bestFit="1" customWidth="1"/>
    <col min="1799" max="1799" width="1.75" style="240" customWidth="1"/>
    <col min="1800" max="1800" width="6.75" style="240" customWidth="1"/>
    <col min="1801" max="1802" width="17.375" style="240" customWidth="1"/>
    <col min="1803" max="1803" width="5.625" style="240" customWidth="1"/>
    <col min="1804" max="1804" width="5.25" style="240" bestFit="1" customWidth="1"/>
    <col min="1805" max="1805" width="6.75" style="240" customWidth="1"/>
    <col min="1806" max="1806" width="1.75" style="240" customWidth="1"/>
    <col min="1807" max="1807" width="6.75" style="240" customWidth="1"/>
    <col min="1808" max="1809" width="17.375" style="240" customWidth="1"/>
    <col min="1810" max="1810" width="5.625" style="240" customWidth="1"/>
    <col min="1811" max="1811" width="5.25" style="240" bestFit="1" customWidth="1"/>
    <col min="1812" max="1812" width="6.75" style="240" customWidth="1"/>
    <col min="1813" max="1813" width="1.75" style="240" customWidth="1"/>
    <col min="1814" max="1814" width="6.75" style="240" customWidth="1"/>
    <col min="1815" max="1816" width="17.375" style="240" customWidth="1"/>
    <col min="1817" max="1817" width="5.625" style="240" customWidth="1"/>
    <col min="1818" max="1818" width="5.25" style="240" bestFit="1" customWidth="1"/>
    <col min="1819" max="1819" width="6.75" style="240" customWidth="1"/>
    <col min="1820" max="2048" width="10" style="240"/>
    <col min="2049" max="2049" width="6.75" style="240" customWidth="1"/>
    <col min="2050" max="2051" width="17.375" style="240" customWidth="1"/>
    <col min="2052" max="2053" width="5.625" style="240" customWidth="1"/>
    <col min="2054" max="2054" width="6.125" style="240" bestFit="1" customWidth="1"/>
    <col min="2055" max="2055" width="1.75" style="240" customWidth="1"/>
    <col min="2056" max="2056" width="6.75" style="240" customWidth="1"/>
    <col min="2057" max="2058" width="17.375" style="240" customWidth="1"/>
    <col min="2059" max="2059" width="5.625" style="240" customWidth="1"/>
    <col min="2060" max="2060" width="5.25" style="240" bestFit="1" customWidth="1"/>
    <col min="2061" max="2061" width="6.75" style="240" customWidth="1"/>
    <col min="2062" max="2062" width="1.75" style="240" customWidth="1"/>
    <col min="2063" max="2063" width="6.75" style="240" customWidth="1"/>
    <col min="2064" max="2065" width="17.375" style="240" customWidth="1"/>
    <col min="2066" max="2066" width="5.625" style="240" customWidth="1"/>
    <col min="2067" max="2067" width="5.25" style="240" bestFit="1" customWidth="1"/>
    <col min="2068" max="2068" width="6.75" style="240" customWidth="1"/>
    <col min="2069" max="2069" width="1.75" style="240" customWidth="1"/>
    <col min="2070" max="2070" width="6.75" style="240" customWidth="1"/>
    <col min="2071" max="2072" width="17.375" style="240" customWidth="1"/>
    <col min="2073" max="2073" width="5.625" style="240" customWidth="1"/>
    <col min="2074" max="2074" width="5.25" style="240" bestFit="1" customWidth="1"/>
    <col min="2075" max="2075" width="6.75" style="240" customWidth="1"/>
    <col min="2076" max="2304" width="10" style="240"/>
    <col min="2305" max="2305" width="6.75" style="240" customWidth="1"/>
    <col min="2306" max="2307" width="17.375" style="240" customWidth="1"/>
    <col min="2308" max="2309" width="5.625" style="240" customWidth="1"/>
    <col min="2310" max="2310" width="6.125" style="240" bestFit="1" customWidth="1"/>
    <col min="2311" max="2311" width="1.75" style="240" customWidth="1"/>
    <col min="2312" max="2312" width="6.75" style="240" customWidth="1"/>
    <col min="2313" max="2314" width="17.375" style="240" customWidth="1"/>
    <col min="2315" max="2315" width="5.625" style="240" customWidth="1"/>
    <col min="2316" max="2316" width="5.25" style="240" bestFit="1" customWidth="1"/>
    <col min="2317" max="2317" width="6.75" style="240" customWidth="1"/>
    <col min="2318" max="2318" width="1.75" style="240" customWidth="1"/>
    <col min="2319" max="2319" width="6.75" style="240" customWidth="1"/>
    <col min="2320" max="2321" width="17.375" style="240" customWidth="1"/>
    <col min="2322" max="2322" width="5.625" style="240" customWidth="1"/>
    <col min="2323" max="2323" width="5.25" style="240" bestFit="1" customWidth="1"/>
    <col min="2324" max="2324" width="6.75" style="240" customWidth="1"/>
    <col min="2325" max="2325" width="1.75" style="240" customWidth="1"/>
    <col min="2326" max="2326" width="6.75" style="240" customWidth="1"/>
    <col min="2327" max="2328" width="17.375" style="240" customWidth="1"/>
    <col min="2329" max="2329" width="5.625" style="240" customWidth="1"/>
    <col min="2330" max="2330" width="5.25" style="240" bestFit="1" customWidth="1"/>
    <col min="2331" max="2331" width="6.75" style="240" customWidth="1"/>
    <col min="2332" max="2560" width="10" style="240"/>
    <col min="2561" max="2561" width="6.75" style="240" customWidth="1"/>
    <col min="2562" max="2563" width="17.375" style="240" customWidth="1"/>
    <col min="2564" max="2565" width="5.625" style="240" customWidth="1"/>
    <col min="2566" max="2566" width="6.125" style="240" bestFit="1" customWidth="1"/>
    <col min="2567" max="2567" width="1.75" style="240" customWidth="1"/>
    <col min="2568" max="2568" width="6.75" style="240" customWidth="1"/>
    <col min="2569" max="2570" width="17.375" style="240" customWidth="1"/>
    <col min="2571" max="2571" width="5.625" style="240" customWidth="1"/>
    <col min="2572" max="2572" width="5.25" style="240" bestFit="1" customWidth="1"/>
    <col min="2573" max="2573" width="6.75" style="240" customWidth="1"/>
    <col min="2574" max="2574" width="1.75" style="240" customWidth="1"/>
    <col min="2575" max="2575" width="6.75" style="240" customWidth="1"/>
    <col min="2576" max="2577" width="17.375" style="240" customWidth="1"/>
    <col min="2578" max="2578" width="5.625" style="240" customWidth="1"/>
    <col min="2579" max="2579" width="5.25" style="240" bestFit="1" customWidth="1"/>
    <col min="2580" max="2580" width="6.75" style="240" customWidth="1"/>
    <col min="2581" max="2581" width="1.75" style="240" customWidth="1"/>
    <col min="2582" max="2582" width="6.75" style="240" customWidth="1"/>
    <col min="2583" max="2584" width="17.375" style="240" customWidth="1"/>
    <col min="2585" max="2585" width="5.625" style="240" customWidth="1"/>
    <col min="2586" max="2586" width="5.25" style="240" bestFit="1" customWidth="1"/>
    <col min="2587" max="2587" width="6.75" style="240" customWidth="1"/>
    <col min="2588" max="2816" width="10" style="240"/>
    <col min="2817" max="2817" width="6.75" style="240" customWidth="1"/>
    <col min="2818" max="2819" width="17.375" style="240" customWidth="1"/>
    <col min="2820" max="2821" width="5.625" style="240" customWidth="1"/>
    <col min="2822" max="2822" width="6.125" style="240" bestFit="1" customWidth="1"/>
    <col min="2823" max="2823" width="1.75" style="240" customWidth="1"/>
    <col min="2824" max="2824" width="6.75" style="240" customWidth="1"/>
    <col min="2825" max="2826" width="17.375" style="240" customWidth="1"/>
    <col min="2827" max="2827" width="5.625" style="240" customWidth="1"/>
    <col min="2828" max="2828" width="5.25" style="240" bestFit="1" customWidth="1"/>
    <col min="2829" max="2829" width="6.75" style="240" customWidth="1"/>
    <col min="2830" max="2830" width="1.75" style="240" customWidth="1"/>
    <col min="2831" max="2831" width="6.75" style="240" customWidth="1"/>
    <col min="2832" max="2833" width="17.375" style="240" customWidth="1"/>
    <col min="2834" max="2834" width="5.625" style="240" customWidth="1"/>
    <col min="2835" max="2835" width="5.25" style="240" bestFit="1" customWidth="1"/>
    <col min="2836" max="2836" width="6.75" style="240" customWidth="1"/>
    <col min="2837" max="2837" width="1.75" style="240" customWidth="1"/>
    <col min="2838" max="2838" width="6.75" style="240" customWidth="1"/>
    <col min="2839" max="2840" width="17.375" style="240" customWidth="1"/>
    <col min="2841" max="2841" width="5.625" style="240" customWidth="1"/>
    <col min="2842" max="2842" width="5.25" style="240" bestFit="1" customWidth="1"/>
    <col min="2843" max="2843" width="6.75" style="240" customWidth="1"/>
    <col min="2844" max="3072" width="10" style="240"/>
    <col min="3073" max="3073" width="6.75" style="240" customWidth="1"/>
    <col min="3074" max="3075" width="17.375" style="240" customWidth="1"/>
    <col min="3076" max="3077" width="5.625" style="240" customWidth="1"/>
    <col min="3078" max="3078" width="6.125" style="240" bestFit="1" customWidth="1"/>
    <col min="3079" max="3079" width="1.75" style="240" customWidth="1"/>
    <col min="3080" max="3080" width="6.75" style="240" customWidth="1"/>
    <col min="3081" max="3082" width="17.375" style="240" customWidth="1"/>
    <col min="3083" max="3083" width="5.625" style="240" customWidth="1"/>
    <col min="3084" max="3084" width="5.25" style="240" bestFit="1" customWidth="1"/>
    <col min="3085" max="3085" width="6.75" style="240" customWidth="1"/>
    <col min="3086" max="3086" width="1.75" style="240" customWidth="1"/>
    <col min="3087" max="3087" width="6.75" style="240" customWidth="1"/>
    <col min="3088" max="3089" width="17.375" style="240" customWidth="1"/>
    <col min="3090" max="3090" width="5.625" style="240" customWidth="1"/>
    <col min="3091" max="3091" width="5.25" style="240" bestFit="1" customWidth="1"/>
    <col min="3092" max="3092" width="6.75" style="240" customWidth="1"/>
    <col min="3093" max="3093" width="1.75" style="240" customWidth="1"/>
    <col min="3094" max="3094" width="6.75" style="240" customWidth="1"/>
    <col min="3095" max="3096" width="17.375" style="240" customWidth="1"/>
    <col min="3097" max="3097" width="5.625" style="240" customWidth="1"/>
    <col min="3098" max="3098" width="5.25" style="240" bestFit="1" customWidth="1"/>
    <col min="3099" max="3099" width="6.75" style="240" customWidth="1"/>
    <col min="3100" max="3328" width="10" style="240"/>
    <col min="3329" max="3329" width="6.75" style="240" customWidth="1"/>
    <col min="3330" max="3331" width="17.375" style="240" customWidth="1"/>
    <col min="3332" max="3333" width="5.625" style="240" customWidth="1"/>
    <col min="3334" max="3334" width="6.125" style="240" bestFit="1" customWidth="1"/>
    <col min="3335" max="3335" width="1.75" style="240" customWidth="1"/>
    <col min="3336" max="3336" width="6.75" style="240" customWidth="1"/>
    <col min="3337" max="3338" width="17.375" style="240" customWidth="1"/>
    <col min="3339" max="3339" width="5.625" style="240" customWidth="1"/>
    <col min="3340" max="3340" width="5.25" style="240" bestFit="1" customWidth="1"/>
    <col min="3341" max="3341" width="6.75" style="240" customWidth="1"/>
    <col min="3342" max="3342" width="1.75" style="240" customWidth="1"/>
    <col min="3343" max="3343" width="6.75" style="240" customWidth="1"/>
    <col min="3344" max="3345" width="17.375" style="240" customWidth="1"/>
    <col min="3346" max="3346" width="5.625" style="240" customWidth="1"/>
    <col min="3347" max="3347" width="5.25" style="240" bestFit="1" customWidth="1"/>
    <col min="3348" max="3348" width="6.75" style="240" customWidth="1"/>
    <col min="3349" max="3349" width="1.75" style="240" customWidth="1"/>
    <col min="3350" max="3350" width="6.75" style="240" customWidth="1"/>
    <col min="3351" max="3352" width="17.375" style="240" customWidth="1"/>
    <col min="3353" max="3353" width="5.625" style="240" customWidth="1"/>
    <col min="3354" max="3354" width="5.25" style="240" bestFit="1" customWidth="1"/>
    <col min="3355" max="3355" width="6.75" style="240" customWidth="1"/>
    <col min="3356" max="3584" width="10" style="240"/>
    <col min="3585" max="3585" width="6.75" style="240" customWidth="1"/>
    <col min="3586" max="3587" width="17.375" style="240" customWidth="1"/>
    <col min="3588" max="3589" width="5.625" style="240" customWidth="1"/>
    <col min="3590" max="3590" width="6.125" style="240" bestFit="1" customWidth="1"/>
    <col min="3591" max="3591" width="1.75" style="240" customWidth="1"/>
    <col min="3592" max="3592" width="6.75" style="240" customWidth="1"/>
    <col min="3593" max="3594" width="17.375" style="240" customWidth="1"/>
    <col min="3595" max="3595" width="5.625" style="240" customWidth="1"/>
    <col min="3596" max="3596" width="5.25" style="240" bestFit="1" customWidth="1"/>
    <col min="3597" max="3597" width="6.75" style="240" customWidth="1"/>
    <col min="3598" max="3598" width="1.75" style="240" customWidth="1"/>
    <col min="3599" max="3599" width="6.75" style="240" customWidth="1"/>
    <col min="3600" max="3601" width="17.375" style="240" customWidth="1"/>
    <col min="3602" max="3602" width="5.625" style="240" customWidth="1"/>
    <col min="3603" max="3603" width="5.25" style="240" bestFit="1" customWidth="1"/>
    <col min="3604" max="3604" width="6.75" style="240" customWidth="1"/>
    <col min="3605" max="3605" width="1.75" style="240" customWidth="1"/>
    <col min="3606" max="3606" width="6.75" style="240" customWidth="1"/>
    <col min="3607" max="3608" width="17.375" style="240" customWidth="1"/>
    <col min="3609" max="3609" width="5.625" style="240" customWidth="1"/>
    <col min="3610" max="3610" width="5.25" style="240" bestFit="1" customWidth="1"/>
    <col min="3611" max="3611" width="6.75" style="240" customWidth="1"/>
    <col min="3612" max="3840" width="10" style="240"/>
    <col min="3841" max="3841" width="6.75" style="240" customWidth="1"/>
    <col min="3842" max="3843" width="17.375" style="240" customWidth="1"/>
    <col min="3844" max="3845" width="5.625" style="240" customWidth="1"/>
    <col min="3846" max="3846" width="6.125" style="240" bestFit="1" customWidth="1"/>
    <col min="3847" max="3847" width="1.75" style="240" customWidth="1"/>
    <col min="3848" max="3848" width="6.75" style="240" customWidth="1"/>
    <col min="3849" max="3850" width="17.375" style="240" customWidth="1"/>
    <col min="3851" max="3851" width="5.625" style="240" customWidth="1"/>
    <col min="3852" max="3852" width="5.25" style="240" bestFit="1" customWidth="1"/>
    <col min="3853" max="3853" width="6.75" style="240" customWidth="1"/>
    <col min="3854" max="3854" width="1.75" style="240" customWidth="1"/>
    <col min="3855" max="3855" width="6.75" style="240" customWidth="1"/>
    <col min="3856" max="3857" width="17.375" style="240" customWidth="1"/>
    <col min="3858" max="3858" width="5.625" style="240" customWidth="1"/>
    <col min="3859" max="3859" width="5.25" style="240" bestFit="1" customWidth="1"/>
    <col min="3860" max="3860" width="6.75" style="240" customWidth="1"/>
    <col min="3861" max="3861" width="1.75" style="240" customWidth="1"/>
    <col min="3862" max="3862" width="6.75" style="240" customWidth="1"/>
    <col min="3863" max="3864" width="17.375" style="240" customWidth="1"/>
    <col min="3865" max="3865" width="5.625" style="240" customWidth="1"/>
    <col min="3866" max="3866" width="5.25" style="240" bestFit="1" customWidth="1"/>
    <col min="3867" max="3867" width="6.75" style="240" customWidth="1"/>
    <col min="3868" max="4096" width="10" style="240"/>
    <col min="4097" max="4097" width="6.75" style="240" customWidth="1"/>
    <col min="4098" max="4099" width="17.375" style="240" customWidth="1"/>
    <col min="4100" max="4101" width="5.625" style="240" customWidth="1"/>
    <col min="4102" max="4102" width="6.125" style="240" bestFit="1" customWidth="1"/>
    <col min="4103" max="4103" width="1.75" style="240" customWidth="1"/>
    <col min="4104" max="4104" width="6.75" style="240" customWidth="1"/>
    <col min="4105" max="4106" width="17.375" style="240" customWidth="1"/>
    <col min="4107" max="4107" width="5.625" style="240" customWidth="1"/>
    <col min="4108" max="4108" width="5.25" style="240" bestFit="1" customWidth="1"/>
    <col min="4109" max="4109" width="6.75" style="240" customWidth="1"/>
    <col min="4110" max="4110" width="1.75" style="240" customWidth="1"/>
    <col min="4111" max="4111" width="6.75" style="240" customWidth="1"/>
    <col min="4112" max="4113" width="17.375" style="240" customWidth="1"/>
    <col min="4114" max="4114" width="5.625" style="240" customWidth="1"/>
    <col min="4115" max="4115" width="5.25" style="240" bestFit="1" customWidth="1"/>
    <col min="4116" max="4116" width="6.75" style="240" customWidth="1"/>
    <col min="4117" max="4117" width="1.75" style="240" customWidth="1"/>
    <col min="4118" max="4118" width="6.75" style="240" customWidth="1"/>
    <col min="4119" max="4120" width="17.375" style="240" customWidth="1"/>
    <col min="4121" max="4121" width="5.625" style="240" customWidth="1"/>
    <col min="4122" max="4122" width="5.25" style="240" bestFit="1" customWidth="1"/>
    <col min="4123" max="4123" width="6.75" style="240" customWidth="1"/>
    <col min="4124" max="4352" width="10" style="240"/>
    <col min="4353" max="4353" width="6.75" style="240" customWidth="1"/>
    <col min="4354" max="4355" width="17.375" style="240" customWidth="1"/>
    <col min="4356" max="4357" width="5.625" style="240" customWidth="1"/>
    <col min="4358" max="4358" width="6.125" style="240" bestFit="1" customWidth="1"/>
    <col min="4359" max="4359" width="1.75" style="240" customWidth="1"/>
    <col min="4360" max="4360" width="6.75" style="240" customWidth="1"/>
    <col min="4361" max="4362" width="17.375" style="240" customWidth="1"/>
    <col min="4363" max="4363" width="5.625" style="240" customWidth="1"/>
    <col min="4364" max="4364" width="5.25" style="240" bestFit="1" customWidth="1"/>
    <col min="4365" max="4365" width="6.75" style="240" customWidth="1"/>
    <col min="4366" max="4366" width="1.75" style="240" customWidth="1"/>
    <col min="4367" max="4367" width="6.75" style="240" customWidth="1"/>
    <col min="4368" max="4369" width="17.375" style="240" customWidth="1"/>
    <col min="4370" max="4370" width="5.625" style="240" customWidth="1"/>
    <col min="4371" max="4371" width="5.25" style="240" bestFit="1" customWidth="1"/>
    <col min="4372" max="4372" width="6.75" style="240" customWidth="1"/>
    <col min="4373" max="4373" width="1.75" style="240" customWidth="1"/>
    <col min="4374" max="4374" width="6.75" style="240" customWidth="1"/>
    <col min="4375" max="4376" width="17.375" style="240" customWidth="1"/>
    <col min="4377" max="4377" width="5.625" style="240" customWidth="1"/>
    <col min="4378" max="4378" width="5.25" style="240" bestFit="1" customWidth="1"/>
    <col min="4379" max="4379" width="6.75" style="240" customWidth="1"/>
    <col min="4380" max="4608" width="10" style="240"/>
    <col min="4609" max="4609" width="6.75" style="240" customWidth="1"/>
    <col min="4610" max="4611" width="17.375" style="240" customWidth="1"/>
    <col min="4612" max="4613" width="5.625" style="240" customWidth="1"/>
    <col min="4614" max="4614" width="6.125" style="240" bestFit="1" customWidth="1"/>
    <col min="4615" max="4615" width="1.75" style="240" customWidth="1"/>
    <col min="4616" max="4616" width="6.75" style="240" customWidth="1"/>
    <col min="4617" max="4618" width="17.375" style="240" customWidth="1"/>
    <col min="4619" max="4619" width="5.625" style="240" customWidth="1"/>
    <col min="4620" max="4620" width="5.25" style="240" bestFit="1" customWidth="1"/>
    <col min="4621" max="4621" width="6.75" style="240" customWidth="1"/>
    <col min="4622" max="4622" width="1.75" style="240" customWidth="1"/>
    <col min="4623" max="4623" width="6.75" style="240" customWidth="1"/>
    <col min="4624" max="4625" width="17.375" style="240" customWidth="1"/>
    <col min="4626" max="4626" width="5.625" style="240" customWidth="1"/>
    <col min="4627" max="4627" width="5.25" style="240" bestFit="1" customWidth="1"/>
    <col min="4628" max="4628" width="6.75" style="240" customWidth="1"/>
    <col min="4629" max="4629" width="1.75" style="240" customWidth="1"/>
    <col min="4630" max="4630" width="6.75" style="240" customWidth="1"/>
    <col min="4631" max="4632" width="17.375" style="240" customWidth="1"/>
    <col min="4633" max="4633" width="5.625" style="240" customWidth="1"/>
    <col min="4634" max="4634" width="5.25" style="240" bestFit="1" customWidth="1"/>
    <col min="4635" max="4635" width="6.75" style="240" customWidth="1"/>
    <col min="4636" max="4864" width="10" style="240"/>
    <col min="4865" max="4865" width="6.75" style="240" customWidth="1"/>
    <col min="4866" max="4867" width="17.375" style="240" customWidth="1"/>
    <col min="4868" max="4869" width="5.625" style="240" customWidth="1"/>
    <col min="4870" max="4870" width="6.125" style="240" bestFit="1" customWidth="1"/>
    <col min="4871" max="4871" width="1.75" style="240" customWidth="1"/>
    <col min="4872" max="4872" width="6.75" style="240" customWidth="1"/>
    <col min="4873" max="4874" width="17.375" style="240" customWidth="1"/>
    <col min="4875" max="4875" width="5.625" style="240" customWidth="1"/>
    <col min="4876" max="4876" width="5.25" style="240" bestFit="1" customWidth="1"/>
    <col min="4877" max="4877" width="6.75" style="240" customWidth="1"/>
    <col min="4878" max="4878" width="1.75" style="240" customWidth="1"/>
    <col min="4879" max="4879" width="6.75" style="240" customWidth="1"/>
    <col min="4880" max="4881" width="17.375" style="240" customWidth="1"/>
    <col min="4882" max="4882" width="5.625" style="240" customWidth="1"/>
    <col min="4883" max="4883" width="5.25" style="240" bestFit="1" customWidth="1"/>
    <col min="4884" max="4884" width="6.75" style="240" customWidth="1"/>
    <col min="4885" max="4885" width="1.75" style="240" customWidth="1"/>
    <col min="4886" max="4886" width="6.75" style="240" customWidth="1"/>
    <col min="4887" max="4888" width="17.375" style="240" customWidth="1"/>
    <col min="4889" max="4889" width="5.625" style="240" customWidth="1"/>
    <col min="4890" max="4890" width="5.25" style="240" bestFit="1" customWidth="1"/>
    <col min="4891" max="4891" width="6.75" style="240" customWidth="1"/>
    <col min="4892" max="5120" width="10" style="240"/>
    <col min="5121" max="5121" width="6.75" style="240" customWidth="1"/>
    <col min="5122" max="5123" width="17.375" style="240" customWidth="1"/>
    <col min="5124" max="5125" width="5.625" style="240" customWidth="1"/>
    <col min="5126" max="5126" width="6.125" style="240" bestFit="1" customWidth="1"/>
    <col min="5127" max="5127" width="1.75" style="240" customWidth="1"/>
    <col min="5128" max="5128" width="6.75" style="240" customWidth="1"/>
    <col min="5129" max="5130" width="17.375" style="240" customWidth="1"/>
    <col min="5131" max="5131" width="5.625" style="240" customWidth="1"/>
    <col min="5132" max="5132" width="5.25" style="240" bestFit="1" customWidth="1"/>
    <col min="5133" max="5133" width="6.75" style="240" customWidth="1"/>
    <col min="5134" max="5134" width="1.75" style="240" customWidth="1"/>
    <col min="5135" max="5135" width="6.75" style="240" customWidth="1"/>
    <col min="5136" max="5137" width="17.375" style="240" customWidth="1"/>
    <col min="5138" max="5138" width="5.625" style="240" customWidth="1"/>
    <col min="5139" max="5139" width="5.25" style="240" bestFit="1" customWidth="1"/>
    <col min="5140" max="5140" width="6.75" style="240" customWidth="1"/>
    <col min="5141" max="5141" width="1.75" style="240" customWidth="1"/>
    <col min="5142" max="5142" width="6.75" style="240" customWidth="1"/>
    <col min="5143" max="5144" width="17.375" style="240" customWidth="1"/>
    <col min="5145" max="5145" width="5.625" style="240" customWidth="1"/>
    <col min="5146" max="5146" width="5.25" style="240" bestFit="1" customWidth="1"/>
    <col min="5147" max="5147" width="6.75" style="240" customWidth="1"/>
    <col min="5148" max="5376" width="10" style="240"/>
    <col min="5377" max="5377" width="6.75" style="240" customWidth="1"/>
    <col min="5378" max="5379" width="17.375" style="240" customWidth="1"/>
    <col min="5380" max="5381" width="5.625" style="240" customWidth="1"/>
    <col min="5382" max="5382" width="6.125" style="240" bestFit="1" customWidth="1"/>
    <col min="5383" max="5383" width="1.75" style="240" customWidth="1"/>
    <col min="5384" max="5384" width="6.75" style="240" customWidth="1"/>
    <col min="5385" max="5386" width="17.375" style="240" customWidth="1"/>
    <col min="5387" max="5387" width="5.625" style="240" customWidth="1"/>
    <col min="5388" max="5388" width="5.25" style="240" bestFit="1" customWidth="1"/>
    <col min="5389" max="5389" width="6.75" style="240" customWidth="1"/>
    <col min="5390" max="5390" width="1.75" style="240" customWidth="1"/>
    <col min="5391" max="5391" width="6.75" style="240" customWidth="1"/>
    <col min="5392" max="5393" width="17.375" style="240" customWidth="1"/>
    <col min="5394" max="5394" width="5.625" style="240" customWidth="1"/>
    <col min="5395" max="5395" width="5.25" style="240" bestFit="1" customWidth="1"/>
    <col min="5396" max="5396" width="6.75" style="240" customWidth="1"/>
    <col min="5397" max="5397" width="1.75" style="240" customWidth="1"/>
    <col min="5398" max="5398" width="6.75" style="240" customWidth="1"/>
    <col min="5399" max="5400" width="17.375" style="240" customWidth="1"/>
    <col min="5401" max="5401" width="5.625" style="240" customWidth="1"/>
    <col min="5402" max="5402" width="5.25" style="240" bestFit="1" customWidth="1"/>
    <col min="5403" max="5403" width="6.75" style="240" customWidth="1"/>
    <col min="5404" max="5632" width="10" style="240"/>
    <col min="5633" max="5633" width="6.75" style="240" customWidth="1"/>
    <col min="5634" max="5635" width="17.375" style="240" customWidth="1"/>
    <col min="5636" max="5637" width="5.625" style="240" customWidth="1"/>
    <col min="5638" max="5638" width="6.125" style="240" bestFit="1" customWidth="1"/>
    <col min="5639" max="5639" width="1.75" style="240" customWidth="1"/>
    <col min="5640" max="5640" width="6.75" style="240" customWidth="1"/>
    <col min="5641" max="5642" width="17.375" style="240" customWidth="1"/>
    <col min="5643" max="5643" width="5.625" style="240" customWidth="1"/>
    <col min="5644" max="5644" width="5.25" style="240" bestFit="1" customWidth="1"/>
    <col min="5645" max="5645" width="6.75" style="240" customWidth="1"/>
    <col min="5646" max="5646" width="1.75" style="240" customWidth="1"/>
    <col min="5647" max="5647" width="6.75" style="240" customWidth="1"/>
    <col min="5648" max="5649" width="17.375" style="240" customWidth="1"/>
    <col min="5650" max="5650" width="5.625" style="240" customWidth="1"/>
    <col min="5651" max="5651" width="5.25" style="240" bestFit="1" customWidth="1"/>
    <col min="5652" max="5652" width="6.75" style="240" customWidth="1"/>
    <col min="5653" max="5653" width="1.75" style="240" customWidth="1"/>
    <col min="5654" max="5654" width="6.75" style="240" customWidth="1"/>
    <col min="5655" max="5656" width="17.375" style="240" customWidth="1"/>
    <col min="5657" max="5657" width="5.625" style="240" customWidth="1"/>
    <col min="5658" max="5658" width="5.25" style="240" bestFit="1" customWidth="1"/>
    <col min="5659" max="5659" width="6.75" style="240" customWidth="1"/>
    <col min="5660" max="5888" width="10" style="240"/>
    <col min="5889" max="5889" width="6.75" style="240" customWidth="1"/>
    <col min="5890" max="5891" width="17.375" style="240" customWidth="1"/>
    <col min="5892" max="5893" width="5.625" style="240" customWidth="1"/>
    <col min="5894" max="5894" width="6.125" style="240" bestFit="1" customWidth="1"/>
    <col min="5895" max="5895" width="1.75" style="240" customWidth="1"/>
    <col min="5896" max="5896" width="6.75" style="240" customWidth="1"/>
    <col min="5897" max="5898" width="17.375" style="240" customWidth="1"/>
    <col min="5899" max="5899" width="5.625" style="240" customWidth="1"/>
    <col min="5900" max="5900" width="5.25" style="240" bestFit="1" customWidth="1"/>
    <col min="5901" max="5901" width="6.75" style="240" customWidth="1"/>
    <col min="5902" max="5902" width="1.75" style="240" customWidth="1"/>
    <col min="5903" max="5903" width="6.75" style="240" customWidth="1"/>
    <col min="5904" max="5905" width="17.375" style="240" customWidth="1"/>
    <col min="5906" max="5906" width="5.625" style="240" customWidth="1"/>
    <col min="5907" max="5907" width="5.25" style="240" bestFit="1" customWidth="1"/>
    <col min="5908" max="5908" width="6.75" style="240" customWidth="1"/>
    <col min="5909" max="5909" width="1.75" style="240" customWidth="1"/>
    <col min="5910" max="5910" width="6.75" style="240" customWidth="1"/>
    <col min="5911" max="5912" width="17.375" style="240" customWidth="1"/>
    <col min="5913" max="5913" width="5.625" style="240" customWidth="1"/>
    <col min="5914" max="5914" width="5.25" style="240" bestFit="1" customWidth="1"/>
    <col min="5915" max="5915" width="6.75" style="240" customWidth="1"/>
    <col min="5916" max="6144" width="10" style="240"/>
    <col min="6145" max="6145" width="6.75" style="240" customWidth="1"/>
    <col min="6146" max="6147" width="17.375" style="240" customWidth="1"/>
    <col min="6148" max="6149" width="5.625" style="240" customWidth="1"/>
    <col min="6150" max="6150" width="6.125" style="240" bestFit="1" customWidth="1"/>
    <col min="6151" max="6151" width="1.75" style="240" customWidth="1"/>
    <col min="6152" max="6152" width="6.75" style="240" customWidth="1"/>
    <col min="6153" max="6154" width="17.375" style="240" customWidth="1"/>
    <col min="6155" max="6155" width="5.625" style="240" customWidth="1"/>
    <col min="6156" max="6156" width="5.25" style="240" bestFit="1" customWidth="1"/>
    <col min="6157" max="6157" width="6.75" style="240" customWidth="1"/>
    <col min="6158" max="6158" width="1.75" style="240" customWidth="1"/>
    <col min="6159" max="6159" width="6.75" style="240" customWidth="1"/>
    <col min="6160" max="6161" width="17.375" style="240" customWidth="1"/>
    <col min="6162" max="6162" width="5.625" style="240" customWidth="1"/>
    <col min="6163" max="6163" width="5.25" style="240" bestFit="1" customWidth="1"/>
    <col min="6164" max="6164" width="6.75" style="240" customWidth="1"/>
    <col min="6165" max="6165" width="1.75" style="240" customWidth="1"/>
    <col min="6166" max="6166" width="6.75" style="240" customWidth="1"/>
    <col min="6167" max="6168" width="17.375" style="240" customWidth="1"/>
    <col min="6169" max="6169" width="5.625" style="240" customWidth="1"/>
    <col min="6170" max="6170" width="5.25" style="240" bestFit="1" customWidth="1"/>
    <col min="6171" max="6171" width="6.75" style="240" customWidth="1"/>
    <col min="6172" max="6400" width="10" style="240"/>
    <col min="6401" max="6401" width="6.75" style="240" customWidth="1"/>
    <col min="6402" max="6403" width="17.375" style="240" customWidth="1"/>
    <col min="6404" max="6405" width="5.625" style="240" customWidth="1"/>
    <col min="6406" max="6406" width="6.125" style="240" bestFit="1" customWidth="1"/>
    <col min="6407" max="6407" width="1.75" style="240" customWidth="1"/>
    <col min="6408" max="6408" width="6.75" style="240" customWidth="1"/>
    <col min="6409" max="6410" width="17.375" style="240" customWidth="1"/>
    <col min="6411" max="6411" width="5.625" style="240" customWidth="1"/>
    <col min="6412" max="6412" width="5.25" style="240" bestFit="1" customWidth="1"/>
    <col min="6413" max="6413" width="6.75" style="240" customWidth="1"/>
    <col min="6414" max="6414" width="1.75" style="240" customWidth="1"/>
    <col min="6415" max="6415" width="6.75" style="240" customWidth="1"/>
    <col min="6416" max="6417" width="17.375" style="240" customWidth="1"/>
    <col min="6418" max="6418" width="5.625" style="240" customWidth="1"/>
    <col min="6419" max="6419" width="5.25" style="240" bestFit="1" customWidth="1"/>
    <col min="6420" max="6420" width="6.75" style="240" customWidth="1"/>
    <col min="6421" max="6421" width="1.75" style="240" customWidth="1"/>
    <col min="6422" max="6422" width="6.75" style="240" customWidth="1"/>
    <col min="6423" max="6424" width="17.375" style="240" customWidth="1"/>
    <col min="6425" max="6425" width="5.625" style="240" customWidth="1"/>
    <col min="6426" max="6426" width="5.25" style="240" bestFit="1" customWidth="1"/>
    <col min="6427" max="6427" width="6.75" style="240" customWidth="1"/>
    <col min="6428" max="6656" width="10" style="240"/>
    <col min="6657" max="6657" width="6.75" style="240" customWidth="1"/>
    <col min="6658" max="6659" width="17.375" style="240" customWidth="1"/>
    <col min="6660" max="6661" width="5.625" style="240" customWidth="1"/>
    <col min="6662" max="6662" width="6.125" style="240" bestFit="1" customWidth="1"/>
    <col min="6663" max="6663" width="1.75" style="240" customWidth="1"/>
    <col min="6664" max="6664" width="6.75" style="240" customWidth="1"/>
    <col min="6665" max="6666" width="17.375" style="240" customWidth="1"/>
    <col min="6667" max="6667" width="5.625" style="240" customWidth="1"/>
    <col min="6668" max="6668" width="5.25" style="240" bestFit="1" customWidth="1"/>
    <col min="6669" max="6669" width="6.75" style="240" customWidth="1"/>
    <col min="6670" max="6670" width="1.75" style="240" customWidth="1"/>
    <col min="6671" max="6671" width="6.75" style="240" customWidth="1"/>
    <col min="6672" max="6673" width="17.375" style="240" customWidth="1"/>
    <col min="6674" max="6674" width="5.625" style="240" customWidth="1"/>
    <col min="6675" max="6675" width="5.25" style="240" bestFit="1" customWidth="1"/>
    <col min="6676" max="6676" width="6.75" style="240" customWidth="1"/>
    <col min="6677" max="6677" width="1.75" style="240" customWidth="1"/>
    <col min="6678" max="6678" width="6.75" style="240" customWidth="1"/>
    <col min="6679" max="6680" width="17.375" style="240" customWidth="1"/>
    <col min="6681" max="6681" width="5.625" style="240" customWidth="1"/>
    <col min="6682" max="6682" width="5.25" style="240" bestFit="1" customWidth="1"/>
    <col min="6683" max="6683" width="6.75" style="240" customWidth="1"/>
    <col min="6684" max="6912" width="10" style="240"/>
    <col min="6913" max="6913" width="6.75" style="240" customWidth="1"/>
    <col min="6914" max="6915" width="17.375" style="240" customWidth="1"/>
    <col min="6916" max="6917" width="5.625" style="240" customWidth="1"/>
    <col min="6918" max="6918" width="6.125" style="240" bestFit="1" customWidth="1"/>
    <col min="6919" max="6919" width="1.75" style="240" customWidth="1"/>
    <col min="6920" max="6920" width="6.75" style="240" customWidth="1"/>
    <col min="6921" max="6922" width="17.375" style="240" customWidth="1"/>
    <col min="6923" max="6923" width="5.625" style="240" customWidth="1"/>
    <col min="6924" max="6924" width="5.25" style="240" bestFit="1" customWidth="1"/>
    <col min="6925" max="6925" width="6.75" style="240" customWidth="1"/>
    <col min="6926" max="6926" width="1.75" style="240" customWidth="1"/>
    <col min="6927" max="6927" width="6.75" style="240" customWidth="1"/>
    <col min="6928" max="6929" width="17.375" style="240" customWidth="1"/>
    <col min="6930" max="6930" width="5.625" style="240" customWidth="1"/>
    <col min="6931" max="6931" width="5.25" style="240" bestFit="1" customWidth="1"/>
    <col min="6932" max="6932" width="6.75" style="240" customWidth="1"/>
    <col min="6933" max="6933" width="1.75" style="240" customWidth="1"/>
    <col min="6934" max="6934" width="6.75" style="240" customWidth="1"/>
    <col min="6935" max="6936" width="17.375" style="240" customWidth="1"/>
    <col min="6937" max="6937" width="5.625" style="240" customWidth="1"/>
    <col min="6938" max="6938" width="5.25" style="240" bestFit="1" customWidth="1"/>
    <col min="6939" max="6939" width="6.75" style="240" customWidth="1"/>
    <col min="6940" max="7168" width="10" style="240"/>
    <col min="7169" max="7169" width="6.75" style="240" customWidth="1"/>
    <col min="7170" max="7171" width="17.375" style="240" customWidth="1"/>
    <col min="7172" max="7173" width="5.625" style="240" customWidth="1"/>
    <col min="7174" max="7174" width="6.125" style="240" bestFit="1" customWidth="1"/>
    <col min="7175" max="7175" width="1.75" style="240" customWidth="1"/>
    <col min="7176" max="7176" width="6.75" style="240" customWidth="1"/>
    <col min="7177" max="7178" width="17.375" style="240" customWidth="1"/>
    <col min="7179" max="7179" width="5.625" style="240" customWidth="1"/>
    <col min="7180" max="7180" width="5.25" style="240" bestFit="1" customWidth="1"/>
    <col min="7181" max="7181" width="6.75" style="240" customWidth="1"/>
    <col min="7182" max="7182" width="1.75" style="240" customWidth="1"/>
    <col min="7183" max="7183" width="6.75" style="240" customWidth="1"/>
    <col min="7184" max="7185" width="17.375" style="240" customWidth="1"/>
    <col min="7186" max="7186" width="5.625" style="240" customWidth="1"/>
    <col min="7187" max="7187" width="5.25" style="240" bestFit="1" customWidth="1"/>
    <col min="7188" max="7188" width="6.75" style="240" customWidth="1"/>
    <col min="7189" max="7189" width="1.75" style="240" customWidth="1"/>
    <col min="7190" max="7190" width="6.75" style="240" customWidth="1"/>
    <col min="7191" max="7192" width="17.375" style="240" customWidth="1"/>
    <col min="7193" max="7193" width="5.625" style="240" customWidth="1"/>
    <col min="7194" max="7194" width="5.25" style="240" bestFit="1" customWidth="1"/>
    <col min="7195" max="7195" width="6.75" style="240" customWidth="1"/>
    <col min="7196" max="7424" width="10" style="240"/>
    <col min="7425" max="7425" width="6.75" style="240" customWidth="1"/>
    <col min="7426" max="7427" width="17.375" style="240" customWidth="1"/>
    <col min="7428" max="7429" width="5.625" style="240" customWidth="1"/>
    <col min="7430" max="7430" width="6.125" style="240" bestFit="1" customWidth="1"/>
    <col min="7431" max="7431" width="1.75" style="240" customWidth="1"/>
    <col min="7432" max="7432" width="6.75" style="240" customWidth="1"/>
    <col min="7433" max="7434" width="17.375" style="240" customWidth="1"/>
    <col min="7435" max="7435" width="5.625" style="240" customWidth="1"/>
    <col min="7436" max="7436" width="5.25" style="240" bestFit="1" customWidth="1"/>
    <col min="7437" max="7437" width="6.75" style="240" customWidth="1"/>
    <col min="7438" max="7438" width="1.75" style="240" customWidth="1"/>
    <col min="7439" max="7439" width="6.75" style="240" customWidth="1"/>
    <col min="7440" max="7441" width="17.375" style="240" customWidth="1"/>
    <col min="7442" max="7442" width="5.625" style="240" customWidth="1"/>
    <col min="7443" max="7443" width="5.25" style="240" bestFit="1" customWidth="1"/>
    <col min="7444" max="7444" width="6.75" style="240" customWidth="1"/>
    <col min="7445" max="7445" width="1.75" style="240" customWidth="1"/>
    <col min="7446" max="7446" width="6.75" style="240" customWidth="1"/>
    <col min="7447" max="7448" width="17.375" style="240" customWidth="1"/>
    <col min="7449" max="7449" width="5.625" style="240" customWidth="1"/>
    <col min="7450" max="7450" width="5.25" style="240" bestFit="1" customWidth="1"/>
    <col min="7451" max="7451" width="6.75" style="240" customWidth="1"/>
    <col min="7452" max="7680" width="10" style="240"/>
    <col min="7681" max="7681" width="6.75" style="240" customWidth="1"/>
    <col min="7682" max="7683" width="17.375" style="240" customWidth="1"/>
    <col min="7684" max="7685" width="5.625" style="240" customWidth="1"/>
    <col min="7686" max="7686" width="6.125" style="240" bestFit="1" customWidth="1"/>
    <col min="7687" max="7687" width="1.75" style="240" customWidth="1"/>
    <col min="7688" max="7688" width="6.75" style="240" customWidth="1"/>
    <col min="7689" max="7690" width="17.375" style="240" customWidth="1"/>
    <col min="7691" max="7691" width="5.625" style="240" customWidth="1"/>
    <col min="7692" max="7692" width="5.25" style="240" bestFit="1" customWidth="1"/>
    <col min="7693" max="7693" width="6.75" style="240" customWidth="1"/>
    <col min="7694" max="7694" width="1.75" style="240" customWidth="1"/>
    <col min="7695" max="7695" width="6.75" style="240" customWidth="1"/>
    <col min="7696" max="7697" width="17.375" style="240" customWidth="1"/>
    <col min="7698" max="7698" width="5.625" style="240" customWidth="1"/>
    <col min="7699" max="7699" width="5.25" style="240" bestFit="1" customWidth="1"/>
    <col min="7700" max="7700" width="6.75" style="240" customWidth="1"/>
    <col min="7701" max="7701" width="1.75" style="240" customWidth="1"/>
    <col min="7702" max="7702" width="6.75" style="240" customWidth="1"/>
    <col min="7703" max="7704" width="17.375" style="240" customWidth="1"/>
    <col min="7705" max="7705" width="5.625" style="240" customWidth="1"/>
    <col min="7706" max="7706" width="5.25" style="240" bestFit="1" customWidth="1"/>
    <col min="7707" max="7707" width="6.75" style="240" customWidth="1"/>
    <col min="7708" max="7936" width="10" style="240"/>
    <col min="7937" max="7937" width="6.75" style="240" customWidth="1"/>
    <col min="7938" max="7939" width="17.375" style="240" customWidth="1"/>
    <col min="7940" max="7941" width="5.625" style="240" customWidth="1"/>
    <col min="7942" max="7942" width="6.125" style="240" bestFit="1" customWidth="1"/>
    <col min="7943" max="7943" width="1.75" style="240" customWidth="1"/>
    <col min="7944" max="7944" width="6.75" style="240" customWidth="1"/>
    <col min="7945" max="7946" width="17.375" style="240" customWidth="1"/>
    <col min="7947" max="7947" width="5.625" style="240" customWidth="1"/>
    <col min="7948" max="7948" width="5.25" style="240" bestFit="1" customWidth="1"/>
    <col min="7949" max="7949" width="6.75" style="240" customWidth="1"/>
    <col min="7950" max="7950" width="1.75" style="240" customWidth="1"/>
    <col min="7951" max="7951" width="6.75" style="240" customWidth="1"/>
    <col min="7952" max="7953" width="17.375" style="240" customWidth="1"/>
    <col min="7954" max="7954" width="5.625" style="240" customWidth="1"/>
    <col min="7955" max="7955" width="5.25" style="240" bestFit="1" customWidth="1"/>
    <col min="7956" max="7956" width="6.75" style="240" customWidth="1"/>
    <col min="7957" max="7957" width="1.75" style="240" customWidth="1"/>
    <col min="7958" max="7958" width="6.75" style="240" customWidth="1"/>
    <col min="7959" max="7960" width="17.375" style="240" customWidth="1"/>
    <col min="7961" max="7961" width="5.625" style="240" customWidth="1"/>
    <col min="7962" max="7962" width="5.25" style="240" bestFit="1" customWidth="1"/>
    <col min="7963" max="7963" width="6.75" style="240" customWidth="1"/>
    <col min="7964" max="8192" width="10" style="240"/>
    <col min="8193" max="8193" width="6.75" style="240" customWidth="1"/>
    <col min="8194" max="8195" width="17.375" style="240" customWidth="1"/>
    <col min="8196" max="8197" width="5.625" style="240" customWidth="1"/>
    <col min="8198" max="8198" width="6.125" style="240" bestFit="1" customWidth="1"/>
    <col min="8199" max="8199" width="1.75" style="240" customWidth="1"/>
    <col min="8200" max="8200" width="6.75" style="240" customWidth="1"/>
    <col min="8201" max="8202" width="17.375" style="240" customWidth="1"/>
    <col min="8203" max="8203" width="5.625" style="240" customWidth="1"/>
    <col min="8204" max="8204" width="5.25" style="240" bestFit="1" customWidth="1"/>
    <col min="8205" max="8205" width="6.75" style="240" customWidth="1"/>
    <col min="8206" max="8206" width="1.75" style="240" customWidth="1"/>
    <col min="8207" max="8207" width="6.75" style="240" customWidth="1"/>
    <col min="8208" max="8209" width="17.375" style="240" customWidth="1"/>
    <col min="8210" max="8210" width="5.625" style="240" customWidth="1"/>
    <col min="8211" max="8211" width="5.25" style="240" bestFit="1" customWidth="1"/>
    <col min="8212" max="8212" width="6.75" style="240" customWidth="1"/>
    <col min="8213" max="8213" width="1.75" style="240" customWidth="1"/>
    <col min="8214" max="8214" width="6.75" style="240" customWidth="1"/>
    <col min="8215" max="8216" width="17.375" style="240" customWidth="1"/>
    <col min="8217" max="8217" width="5.625" style="240" customWidth="1"/>
    <col min="8218" max="8218" width="5.25" style="240" bestFit="1" customWidth="1"/>
    <col min="8219" max="8219" width="6.75" style="240" customWidth="1"/>
    <col min="8220" max="8448" width="10" style="240"/>
    <col min="8449" max="8449" width="6.75" style="240" customWidth="1"/>
    <col min="8450" max="8451" width="17.375" style="240" customWidth="1"/>
    <col min="8452" max="8453" width="5.625" style="240" customWidth="1"/>
    <col min="8454" max="8454" width="6.125" style="240" bestFit="1" customWidth="1"/>
    <col min="8455" max="8455" width="1.75" style="240" customWidth="1"/>
    <col min="8456" max="8456" width="6.75" style="240" customWidth="1"/>
    <col min="8457" max="8458" width="17.375" style="240" customWidth="1"/>
    <col min="8459" max="8459" width="5.625" style="240" customWidth="1"/>
    <col min="8460" max="8460" width="5.25" style="240" bestFit="1" customWidth="1"/>
    <col min="8461" max="8461" width="6.75" style="240" customWidth="1"/>
    <col min="8462" max="8462" width="1.75" style="240" customWidth="1"/>
    <col min="8463" max="8463" width="6.75" style="240" customWidth="1"/>
    <col min="8464" max="8465" width="17.375" style="240" customWidth="1"/>
    <col min="8466" max="8466" width="5.625" style="240" customWidth="1"/>
    <col min="8467" max="8467" width="5.25" style="240" bestFit="1" customWidth="1"/>
    <col min="8468" max="8468" width="6.75" style="240" customWidth="1"/>
    <col min="8469" max="8469" width="1.75" style="240" customWidth="1"/>
    <col min="8470" max="8470" width="6.75" style="240" customWidth="1"/>
    <col min="8471" max="8472" width="17.375" style="240" customWidth="1"/>
    <col min="8473" max="8473" width="5.625" style="240" customWidth="1"/>
    <col min="8474" max="8474" width="5.25" style="240" bestFit="1" customWidth="1"/>
    <col min="8475" max="8475" width="6.75" style="240" customWidth="1"/>
    <col min="8476" max="8704" width="10" style="240"/>
    <col min="8705" max="8705" width="6.75" style="240" customWidth="1"/>
    <col min="8706" max="8707" width="17.375" style="240" customWidth="1"/>
    <col min="8708" max="8709" width="5.625" style="240" customWidth="1"/>
    <col min="8710" max="8710" width="6.125" style="240" bestFit="1" customWidth="1"/>
    <col min="8711" max="8711" width="1.75" style="240" customWidth="1"/>
    <col min="8712" max="8712" width="6.75" style="240" customWidth="1"/>
    <col min="8713" max="8714" width="17.375" style="240" customWidth="1"/>
    <col min="8715" max="8715" width="5.625" style="240" customWidth="1"/>
    <col min="8716" max="8716" width="5.25" style="240" bestFit="1" customWidth="1"/>
    <col min="8717" max="8717" width="6.75" style="240" customWidth="1"/>
    <col min="8718" max="8718" width="1.75" style="240" customWidth="1"/>
    <col min="8719" max="8719" width="6.75" style="240" customWidth="1"/>
    <col min="8720" max="8721" width="17.375" style="240" customWidth="1"/>
    <col min="8722" max="8722" width="5.625" style="240" customWidth="1"/>
    <col min="8723" max="8723" width="5.25" style="240" bestFit="1" customWidth="1"/>
    <col min="8724" max="8724" width="6.75" style="240" customWidth="1"/>
    <col min="8725" max="8725" width="1.75" style="240" customWidth="1"/>
    <col min="8726" max="8726" width="6.75" style="240" customWidth="1"/>
    <col min="8727" max="8728" width="17.375" style="240" customWidth="1"/>
    <col min="8729" max="8729" width="5.625" style="240" customWidth="1"/>
    <col min="8730" max="8730" width="5.25" style="240" bestFit="1" customWidth="1"/>
    <col min="8731" max="8731" width="6.75" style="240" customWidth="1"/>
    <col min="8732" max="8960" width="10" style="240"/>
    <col min="8961" max="8961" width="6.75" style="240" customWidth="1"/>
    <col min="8962" max="8963" width="17.375" style="240" customWidth="1"/>
    <col min="8964" max="8965" width="5.625" style="240" customWidth="1"/>
    <col min="8966" max="8966" width="6.125" style="240" bestFit="1" customWidth="1"/>
    <col min="8967" max="8967" width="1.75" style="240" customWidth="1"/>
    <col min="8968" max="8968" width="6.75" style="240" customWidth="1"/>
    <col min="8969" max="8970" width="17.375" style="240" customWidth="1"/>
    <col min="8971" max="8971" width="5.625" style="240" customWidth="1"/>
    <col min="8972" max="8972" width="5.25" style="240" bestFit="1" customWidth="1"/>
    <col min="8973" max="8973" width="6.75" style="240" customWidth="1"/>
    <col min="8974" max="8974" width="1.75" style="240" customWidth="1"/>
    <col min="8975" max="8975" width="6.75" style="240" customWidth="1"/>
    <col min="8976" max="8977" width="17.375" style="240" customWidth="1"/>
    <col min="8978" max="8978" width="5.625" style="240" customWidth="1"/>
    <col min="8979" max="8979" width="5.25" style="240" bestFit="1" customWidth="1"/>
    <col min="8980" max="8980" width="6.75" style="240" customWidth="1"/>
    <col min="8981" max="8981" width="1.75" style="240" customWidth="1"/>
    <col min="8982" max="8982" width="6.75" style="240" customWidth="1"/>
    <col min="8983" max="8984" width="17.375" style="240" customWidth="1"/>
    <col min="8985" max="8985" width="5.625" style="240" customWidth="1"/>
    <col min="8986" max="8986" width="5.25" style="240" bestFit="1" customWidth="1"/>
    <col min="8987" max="8987" width="6.75" style="240" customWidth="1"/>
    <col min="8988" max="9216" width="10" style="240"/>
    <col min="9217" max="9217" width="6.75" style="240" customWidth="1"/>
    <col min="9218" max="9219" width="17.375" style="240" customWidth="1"/>
    <col min="9220" max="9221" width="5.625" style="240" customWidth="1"/>
    <col min="9222" max="9222" width="6.125" style="240" bestFit="1" customWidth="1"/>
    <col min="9223" max="9223" width="1.75" style="240" customWidth="1"/>
    <col min="9224" max="9224" width="6.75" style="240" customWidth="1"/>
    <col min="9225" max="9226" width="17.375" style="240" customWidth="1"/>
    <col min="9227" max="9227" width="5.625" style="240" customWidth="1"/>
    <col min="9228" max="9228" width="5.25" style="240" bestFit="1" customWidth="1"/>
    <col min="9229" max="9229" width="6.75" style="240" customWidth="1"/>
    <col min="9230" max="9230" width="1.75" style="240" customWidth="1"/>
    <col min="9231" max="9231" width="6.75" style="240" customWidth="1"/>
    <col min="9232" max="9233" width="17.375" style="240" customWidth="1"/>
    <col min="9234" max="9234" width="5.625" style="240" customWidth="1"/>
    <col min="9235" max="9235" width="5.25" style="240" bestFit="1" customWidth="1"/>
    <col min="9236" max="9236" width="6.75" style="240" customWidth="1"/>
    <col min="9237" max="9237" width="1.75" style="240" customWidth="1"/>
    <col min="9238" max="9238" width="6.75" style="240" customWidth="1"/>
    <col min="9239" max="9240" width="17.375" style="240" customWidth="1"/>
    <col min="9241" max="9241" width="5.625" style="240" customWidth="1"/>
    <col min="9242" max="9242" width="5.25" style="240" bestFit="1" customWidth="1"/>
    <col min="9243" max="9243" width="6.75" style="240" customWidth="1"/>
    <col min="9244" max="9472" width="10" style="240"/>
    <col min="9473" max="9473" width="6.75" style="240" customWidth="1"/>
    <col min="9474" max="9475" width="17.375" style="240" customWidth="1"/>
    <col min="9476" max="9477" width="5.625" style="240" customWidth="1"/>
    <col min="9478" max="9478" width="6.125" style="240" bestFit="1" customWidth="1"/>
    <col min="9479" max="9479" width="1.75" style="240" customWidth="1"/>
    <col min="9480" max="9480" width="6.75" style="240" customWidth="1"/>
    <col min="9481" max="9482" width="17.375" style="240" customWidth="1"/>
    <col min="9483" max="9483" width="5.625" style="240" customWidth="1"/>
    <col min="9484" max="9484" width="5.25" style="240" bestFit="1" customWidth="1"/>
    <col min="9485" max="9485" width="6.75" style="240" customWidth="1"/>
    <col min="9486" max="9486" width="1.75" style="240" customWidth="1"/>
    <col min="9487" max="9487" width="6.75" style="240" customWidth="1"/>
    <col min="9488" max="9489" width="17.375" style="240" customWidth="1"/>
    <col min="9490" max="9490" width="5.625" style="240" customWidth="1"/>
    <col min="9491" max="9491" width="5.25" style="240" bestFit="1" customWidth="1"/>
    <col min="9492" max="9492" width="6.75" style="240" customWidth="1"/>
    <col min="9493" max="9493" width="1.75" style="240" customWidth="1"/>
    <col min="9494" max="9494" width="6.75" style="240" customWidth="1"/>
    <col min="9495" max="9496" width="17.375" style="240" customWidth="1"/>
    <col min="9497" max="9497" width="5.625" style="240" customWidth="1"/>
    <col min="9498" max="9498" width="5.25" style="240" bestFit="1" customWidth="1"/>
    <col min="9499" max="9499" width="6.75" style="240" customWidth="1"/>
    <col min="9500" max="9728" width="10" style="240"/>
    <col min="9729" max="9729" width="6.75" style="240" customWidth="1"/>
    <col min="9730" max="9731" width="17.375" style="240" customWidth="1"/>
    <col min="9732" max="9733" width="5.625" style="240" customWidth="1"/>
    <col min="9734" max="9734" width="6.125" style="240" bestFit="1" customWidth="1"/>
    <col min="9735" max="9735" width="1.75" style="240" customWidth="1"/>
    <col min="9736" max="9736" width="6.75" style="240" customWidth="1"/>
    <col min="9737" max="9738" width="17.375" style="240" customWidth="1"/>
    <col min="9739" max="9739" width="5.625" style="240" customWidth="1"/>
    <col min="9740" max="9740" width="5.25" style="240" bestFit="1" customWidth="1"/>
    <col min="9741" max="9741" width="6.75" style="240" customWidth="1"/>
    <col min="9742" max="9742" width="1.75" style="240" customWidth="1"/>
    <col min="9743" max="9743" width="6.75" style="240" customWidth="1"/>
    <col min="9744" max="9745" width="17.375" style="240" customWidth="1"/>
    <col min="9746" max="9746" width="5.625" style="240" customWidth="1"/>
    <col min="9747" max="9747" width="5.25" style="240" bestFit="1" customWidth="1"/>
    <col min="9748" max="9748" width="6.75" style="240" customWidth="1"/>
    <col min="9749" max="9749" width="1.75" style="240" customWidth="1"/>
    <col min="9750" max="9750" width="6.75" style="240" customWidth="1"/>
    <col min="9751" max="9752" width="17.375" style="240" customWidth="1"/>
    <col min="9753" max="9753" width="5.625" style="240" customWidth="1"/>
    <col min="9754" max="9754" width="5.25" style="240" bestFit="1" customWidth="1"/>
    <col min="9755" max="9755" width="6.75" style="240" customWidth="1"/>
    <col min="9756" max="9984" width="10" style="240"/>
    <col min="9985" max="9985" width="6.75" style="240" customWidth="1"/>
    <col min="9986" max="9987" width="17.375" style="240" customWidth="1"/>
    <col min="9988" max="9989" width="5.625" style="240" customWidth="1"/>
    <col min="9990" max="9990" width="6.125" style="240" bestFit="1" customWidth="1"/>
    <col min="9991" max="9991" width="1.75" style="240" customWidth="1"/>
    <col min="9992" max="9992" width="6.75" style="240" customWidth="1"/>
    <col min="9993" max="9994" width="17.375" style="240" customWidth="1"/>
    <col min="9995" max="9995" width="5.625" style="240" customWidth="1"/>
    <col min="9996" max="9996" width="5.25" style="240" bestFit="1" customWidth="1"/>
    <col min="9997" max="9997" width="6.75" style="240" customWidth="1"/>
    <col min="9998" max="9998" width="1.75" style="240" customWidth="1"/>
    <col min="9999" max="9999" width="6.75" style="240" customWidth="1"/>
    <col min="10000" max="10001" width="17.375" style="240" customWidth="1"/>
    <col min="10002" max="10002" width="5.625" style="240" customWidth="1"/>
    <col min="10003" max="10003" width="5.25" style="240" bestFit="1" customWidth="1"/>
    <col min="10004" max="10004" width="6.75" style="240" customWidth="1"/>
    <col min="10005" max="10005" width="1.75" style="240" customWidth="1"/>
    <col min="10006" max="10006" width="6.75" style="240" customWidth="1"/>
    <col min="10007" max="10008" width="17.375" style="240" customWidth="1"/>
    <col min="10009" max="10009" width="5.625" style="240" customWidth="1"/>
    <col min="10010" max="10010" width="5.25" style="240" bestFit="1" customWidth="1"/>
    <col min="10011" max="10011" width="6.75" style="240" customWidth="1"/>
    <col min="10012" max="10240" width="10" style="240"/>
    <col min="10241" max="10241" width="6.75" style="240" customWidth="1"/>
    <col min="10242" max="10243" width="17.375" style="240" customWidth="1"/>
    <col min="10244" max="10245" width="5.625" style="240" customWidth="1"/>
    <col min="10246" max="10246" width="6.125" style="240" bestFit="1" customWidth="1"/>
    <col min="10247" max="10247" width="1.75" style="240" customWidth="1"/>
    <col min="10248" max="10248" width="6.75" style="240" customWidth="1"/>
    <col min="10249" max="10250" width="17.375" style="240" customWidth="1"/>
    <col min="10251" max="10251" width="5.625" style="240" customWidth="1"/>
    <col min="10252" max="10252" width="5.25" style="240" bestFit="1" customWidth="1"/>
    <col min="10253" max="10253" width="6.75" style="240" customWidth="1"/>
    <col min="10254" max="10254" width="1.75" style="240" customWidth="1"/>
    <col min="10255" max="10255" width="6.75" style="240" customWidth="1"/>
    <col min="10256" max="10257" width="17.375" style="240" customWidth="1"/>
    <col min="10258" max="10258" width="5.625" style="240" customWidth="1"/>
    <col min="10259" max="10259" width="5.25" style="240" bestFit="1" customWidth="1"/>
    <col min="10260" max="10260" width="6.75" style="240" customWidth="1"/>
    <col min="10261" max="10261" width="1.75" style="240" customWidth="1"/>
    <col min="10262" max="10262" width="6.75" style="240" customWidth="1"/>
    <col min="10263" max="10264" width="17.375" style="240" customWidth="1"/>
    <col min="10265" max="10265" width="5.625" style="240" customWidth="1"/>
    <col min="10266" max="10266" width="5.25" style="240" bestFit="1" customWidth="1"/>
    <col min="10267" max="10267" width="6.75" style="240" customWidth="1"/>
    <col min="10268" max="10496" width="10" style="240"/>
    <col min="10497" max="10497" width="6.75" style="240" customWidth="1"/>
    <col min="10498" max="10499" width="17.375" style="240" customWidth="1"/>
    <col min="10500" max="10501" width="5.625" style="240" customWidth="1"/>
    <col min="10502" max="10502" width="6.125" style="240" bestFit="1" customWidth="1"/>
    <col min="10503" max="10503" width="1.75" style="240" customWidth="1"/>
    <col min="10504" max="10504" width="6.75" style="240" customWidth="1"/>
    <col min="10505" max="10506" width="17.375" style="240" customWidth="1"/>
    <col min="10507" max="10507" width="5.625" style="240" customWidth="1"/>
    <col min="10508" max="10508" width="5.25" style="240" bestFit="1" customWidth="1"/>
    <col min="10509" max="10509" width="6.75" style="240" customWidth="1"/>
    <col min="10510" max="10510" width="1.75" style="240" customWidth="1"/>
    <col min="10511" max="10511" width="6.75" style="240" customWidth="1"/>
    <col min="10512" max="10513" width="17.375" style="240" customWidth="1"/>
    <col min="10514" max="10514" width="5.625" style="240" customWidth="1"/>
    <col min="10515" max="10515" width="5.25" style="240" bestFit="1" customWidth="1"/>
    <col min="10516" max="10516" width="6.75" style="240" customWidth="1"/>
    <col min="10517" max="10517" width="1.75" style="240" customWidth="1"/>
    <col min="10518" max="10518" width="6.75" style="240" customWidth="1"/>
    <col min="10519" max="10520" width="17.375" style="240" customWidth="1"/>
    <col min="10521" max="10521" width="5.625" style="240" customWidth="1"/>
    <col min="10522" max="10522" width="5.25" style="240" bestFit="1" customWidth="1"/>
    <col min="10523" max="10523" width="6.75" style="240" customWidth="1"/>
    <col min="10524" max="10752" width="10" style="240"/>
    <col min="10753" max="10753" width="6.75" style="240" customWidth="1"/>
    <col min="10754" max="10755" width="17.375" style="240" customWidth="1"/>
    <col min="10756" max="10757" width="5.625" style="240" customWidth="1"/>
    <col min="10758" max="10758" width="6.125" style="240" bestFit="1" customWidth="1"/>
    <col min="10759" max="10759" width="1.75" style="240" customWidth="1"/>
    <col min="10760" max="10760" width="6.75" style="240" customWidth="1"/>
    <col min="10761" max="10762" width="17.375" style="240" customWidth="1"/>
    <col min="10763" max="10763" width="5.625" style="240" customWidth="1"/>
    <col min="10764" max="10764" width="5.25" style="240" bestFit="1" customWidth="1"/>
    <col min="10765" max="10765" width="6.75" style="240" customWidth="1"/>
    <col min="10766" max="10766" width="1.75" style="240" customWidth="1"/>
    <col min="10767" max="10767" width="6.75" style="240" customWidth="1"/>
    <col min="10768" max="10769" width="17.375" style="240" customWidth="1"/>
    <col min="10770" max="10770" width="5.625" style="240" customWidth="1"/>
    <col min="10771" max="10771" width="5.25" style="240" bestFit="1" customWidth="1"/>
    <col min="10772" max="10772" width="6.75" style="240" customWidth="1"/>
    <col min="10773" max="10773" width="1.75" style="240" customWidth="1"/>
    <col min="10774" max="10774" width="6.75" style="240" customWidth="1"/>
    <col min="10775" max="10776" width="17.375" style="240" customWidth="1"/>
    <col min="10777" max="10777" width="5.625" style="240" customWidth="1"/>
    <col min="10778" max="10778" width="5.25" style="240" bestFit="1" customWidth="1"/>
    <col min="10779" max="10779" width="6.75" style="240" customWidth="1"/>
    <col min="10780" max="11008" width="10" style="240"/>
    <col min="11009" max="11009" width="6.75" style="240" customWidth="1"/>
    <col min="11010" max="11011" width="17.375" style="240" customWidth="1"/>
    <col min="11012" max="11013" width="5.625" style="240" customWidth="1"/>
    <col min="11014" max="11014" width="6.125" style="240" bestFit="1" customWidth="1"/>
    <col min="11015" max="11015" width="1.75" style="240" customWidth="1"/>
    <col min="11016" max="11016" width="6.75" style="240" customWidth="1"/>
    <col min="11017" max="11018" width="17.375" style="240" customWidth="1"/>
    <col min="11019" max="11019" width="5.625" style="240" customWidth="1"/>
    <col min="11020" max="11020" width="5.25" style="240" bestFit="1" customWidth="1"/>
    <col min="11021" max="11021" width="6.75" style="240" customWidth="1"/>
    <col min="11022" max="11022" width="1.75" style="240" customWidth="1"/>
    <col min="11023" max="11023" width="6.75" style="240" customWidth="1"/>
    <col min="11024" max="11025" width="17.375" style="240" customWidth="1"/>
    <col min="11026" max="11026" width="5.625" style="240" customWidth="1"/>
    <col min="11027" max="11027" width="5.25" style="240" bestFit="1" customWidth="1"/>
    <col min="11028" max="11028" width="6.75" style="240" customWidth="1"/>
    <col min="11029" max="11029" width="1.75" style="240" customWidth="1"/>
    <col min="11030" max="11030" width="6.75" style="240" customWidth="1"/>
    <col min="11031" max="11032" width="17.375" style="240" customWidth="1"/>
    <col min="11033" max="11033" width="5.625" style="240" customWidth="1"/>
    <col min="11034" max="11034" width="5.25" style="240" bestFit="1" customWidth="1"/>
    <col min="11035" max="11035" width="6.75" style="240" customWidth="1"/>
    <col min="11036" max="11264" width="10" style="240"/>
    <col min="11265" max="11265" width="6.75" style="240" customWidth="1"/>
    <col min="11266" max="11267" width="17.375" style="240" customWidth="1"/>
    <col min="11268" max="11269" width="5.625" style="240" customWidth="1"/>
    <col min="11270" max="11270" width="6.125" style="240" bestFit="1" customWidth="1"/>
    <col min="11271" max="11271" width="1.75" style="240" customWidth="1"/>
    <col min="11272" max="11272" width="6.75" style="240" customWidth="1"/>
    <col min="11273" max="11274" width="17.375" style="240" customWidth="1"/>
    <col min="11275" max="11275" width="5.625" style="240" customWidth="1"/>
    <col min="11276" max="11276" width="5.25" style="240" bestFit="1" customWidth="1"/>
    <col min="11277" max="11277" width="6.75" style="240" customWidth="1"/>
    <col min="11278" max="11278" width="1.75" style="240" customWidth="1"/>
    <col min="11279" max="11279" width="6.75" style="240" customWidth="1"/>
    <col min="11280" max="11281" width="17.375" style="240" customWidth="1"/>
    <col min="11282" max="11282" width="5.625" style="240" customWidth="1"/>
    <col min="11283" max="11283" width="5.25" style="240" bestFit="1" customWidth="1"/>
    <col min="11284" max="11284" width="6.75" style="240" customWidth="1"/>
    <col min="11285" max="11285" width="1.75" style="240" customWidth="1"/>
    <col min="11286" max="11286" width="6.75" style="240" customWidth="1"/>
    <col min="11287" max="11288" width="17.375" style="240" customWidth="1"/>
    <col min="11289" max="11289" width="5.625" style="240" customWidth="1"/>
    <col min="11290" max="11290" width="5.25" style="240" bestFit="1" customWidth="1"/>
    <col min="11291" max="11291" width="6.75" style="240" customWidth="1"/>
    <col min="11292" max="11520" width="10" style="240"/>
    <col min="11521" max="11521" width="6.75" style="240" customWidth="1"/>
    <col min="11522" max="11523" width="17.375" style="240" customWidth="1"/>
    <col min="11524" max="11525" width="5.625" style="240" customWidth="1"/>
    <col min="11526" max="11526" width="6.125" style="240" bestFit="1" customWidth="1"/>
    <col min="11527" max="11527" width="1.75" style="240" customWidth="1"/>
    <col min="11528" max="11528" width="6.75" style="240" customWidth="1"/>
    <col min="11529" max="11530" width="17.375" style="240" customWidth="1"/>
    <col min="11531" max="11531" width="5.625" style="240" customWidth="1"/>
    <col min="11532" max="11532" width="5.25" style="240" bestFit="1" customWidth="1"/>
    <col min="11533" max="11533" width="6.75" style="240" customWidth="1"/>
    <col min="11534" max="11534" width="1.75" style="240" customWidth="1"/>
    <col min="11535" max="11535" width="6.75" style="240" customWidth="1"/>
    <col min="11536" max="11537" width="17.375" style="240" customWidth="1"/>
    <col min="11538" max="11538" width="5.625" style="240" customWidth="1"/>
    <col min="11539" max="11539" width="5.25" style="240" bestFit="1" customWidth="1"/>
    <col min="11540" max="11540" width="6.75" style="240" customWidth="1"/>
    <col min="11541" max="11541" width="1.75" style="240" customWidth="1"/>
    <col min="11542" max="11542" width="6.75" style="240" customWidth="1"/>
    <col min="11543" max="11544" width="17.375" style="240" customWidth="1"/>
    <col min="11545" max="11545" width="5.625" style="240" customWidth="1"/>
    <col min="11546" max="11546" width="5.25" style="240" bestFit="1" customWidth="1"/>
    <col min="11547" max="11547" width="6.75" style="240" customWidth="1"/>
    <col min="11548" max="11776" width="10" style="240"/>
    <col min="11777" max="11777" width="6.75" style="240" customWidth="1"/>
    <col min="11778" max="11779" width="17.375" style="240" customWidth="1"/>
    <col min="11780" max="11781" width="5.625" style="240" customWidth="1"/>
    <col min="11782" max="11782" width="6.125" style="240" bestFit="1" customWidth="1"/>
    <col min="11783" max="11783" width="1.75" style="240" customWidth="1"/>
    <col min="11784" max="11784" width="6.75" style="240" customWidth="1"/>
    <col min="11785" max="11786" width="17.375" style="240" customWidth="1"/>
    <col min="11787" max="11787" width="5.625" style="240" customWidth="1"/>
    <col min="11788" max="11788" width="5.25" style="240" bestFit="1" customWidth="1"/>
    <col min="11789" max="11789" width="6.75" style="240" customWidth="1"/>
    <col min="11790" max="11790" width="1.75" style="240" customWidth="1"/>
    <col min="11791" max="11791" width="6.75" style="240" customWidth="1"/>
    <col min="11792" max="11793" width="17.375" style="240" customWidth="1"/>
    <col min="11794" max="11794" width="5.625" style="240" customWidth="1"/>
    <col min="11795" max="11795" width="5.25" style="240" bestFit="1" customWidth="1"/>
    <col min="11796" max="11796" width="6.75" style="240" customWidth="1"/>
    <col min="11797" max="11797" width="1.75" style="240" customWidth="1"/>
    <col min="11798" max="11798" width="6.75" style="240" customWidth="1"/>
    <col min="11799" max="11800" width="17.375" style="240" customWidth="1"/>
    <col min="11801" max="11801" width="5.625" style="240" customWidth="1"/>
    <col min="11802" max="11802" width="5.25" style="240" bestFit="1" customWidth="1"/>
    <col min="11803" max="11803" width="6.75" style="240" customWidth="1"/>
    <col min="11804" max="12032" width="10" style="240"/>
    <col min="12033" max="12033" width="6.75" style="240" customWidth="1"/>
    <col min="12034" max="12035" width="17.375" style="240" customWidth="1"/>
    <col min="12036" max="12037" width="5.625" style="240" customWidth="1"/>
    <col min="12038" max="12038" width="6.125" style="240" bestFit="1" customWidth="1"/>
    <col min="12039" max="12039" width="1.75" style="240" customWidth="1"/>
    <col min="12040" max="12040" width="6.75" style="240" customWidth="1"/>
    <col min="12041" max="12042" width="17.375" style="240" customWidth="1"/>
    <col min="12043" max="12043" width="5.625" style="240" customWidth="1"/>
    <col min="12044" max="12044" width="5.25" style="240" bestFit="1" customWidth="1"/>
    <col min="12045" max="12045" width="6.75" style="240" customWidth="1"/>
    <col min="12046" max="12046" width="1.75" style="240" customWidth="1"/>
    <col min="12047" max="12047" width="6.75" style="240" customWidth="1"/>
    <col min="12048" max="12049" width="17.375" style="240" customWidth="1"/>
    <col min="12050" max="12050" width="5.625" style="240" customWidth="1"/>
    <col min="12051" max="12051" width="5.25" style="240" bestFit="1" customWidth="1"/>
    <col min="12052" max="12052" width="6.75" style="240" customWidth="1"/>
    <col min="12053" max="12053" width="1.75" style="240" customWidth="1"/>
    <col min="12054" max="12054" width="6.75" style="240" customWidth="1"/>
    <col min="12055" max="12056" width="17.375" style="240" customWidth="1"/>
    <col min="12057" max="12057" width="5.625" style="240" customWidth="1"/>
    <col min="12058" max="12058" width="5.25" style="240" bestFit="1" customWidth="1"/>
    <col min="12059" max="12059" width="6.75" style="240" customWidth="1"/>
    <col min="12060" max="12288" width="10" style="240"/>
    <col min="12289" max="12289" width="6.75" style="240" customWidth="1"/>
    <col min="12290" max="12291" width="17.375" style="240" customWidth="1"/>
    <col min="12292" max="12293" width="5.625" style="240" customWidth="1"/>
    <col min="12294" max="12294" width="6.125" style="240" bestFit="1" customWidth="1"/>
    <col min="12295" max="12295" width="1.75" style="240" customWidth="1"/>
    <col min="12296" max="12296" width="6.75" style="240" customWidth="1"/>
    <col min="12297" max="12298" width="17.375" style="240" customWidth="1"/>
    <col min="12299" max="12299" width="5.625" style="240" customWidth="1"/>
    <col min="12300" max="12300" width="5.25" style="240" bestFit="1" customWidth="1"/>
    <col min="12301" max="12301" width="6.75" style="240" customWidth="1"/>
    <col min="12302" max="12302" width="1.75" style="240" customWidth="1"/>
    <col min="12303" max="12303" width="6.75" style="240" customWidth="1"/>
    <col min="12304" max="12305" width="17.375" style="240" customWidth="1"/>
    <col min="12306" max="12306" width="5.625" style="240" customWidth="1"/>
    <col min="12307" max="12307" width="5.25" style="240" bestFit="1" customWidth="1"/>
    <col min="12308" max="12308" width="6.75" style="240" customWidth="1"/>
    <col min="12309" max="12309" width="1.75" style="240" customWidth="1"/>
    <col min="12310" max="12310" width="6.75" style="240" customWidth="1"/>
    <col min="12311" max="12312" width="17.375" style="240" customWidth="1"/>
    <col min="12313" max="12313" width="5.625" style="240" customWidth="1"/>
    <col min="12314" max="12314" width="5.25" style="240" bestFit="1" customWidth="1"/>
    <col min="12315" max="12315" width="6.75" style="240" customWidth="1"/>
    <col min="12316" max="12544" width="10" style="240"/>
    <col min="12545" max="12545" width="6.75" style="240" customWidth="1"/>
    <col min="12546" max="12547" width="17.375" style="240" customWidth="1"/>
    <col min="12548" max="12549" width="5.625" style="240" customWidth="1"/>
    <col min="12550" max="12550" width="6.125" style="240" bestFit="1" customWidth="1"/>
    <col min="12551" max="12551" width="1.75" style="240" customWidth="1"/>
    <col min="12552" max="12552" width="6.75" style="240" customWidth="1"/>
    <col min="12553" max="12554" width="17.375" style="240" customWidth="1"/>
    <col min="12555" max="12555" width="5.625" style="240" customWidth="1"/>
    <col min="12556" max="12556" width="5.25" style="240" bestFit="1" customWidth="1"/>
    <col min="12557" max="12557" width="6.75" style="240" customWidth="1"/>
    <col min="12558" max="12558" width="1.75" style="240" customWidth="1"/>
    <col min="12559" max="12559" width="6.75" style="240" customWidth="1"/>
    <col min="12560" max="12561" width="17.375" style="240" customWidth="1"/>
    <col min="12562" max="12562" width="5.625" style="240" customWidth="1"/>
    <col min="12563" max="12563" width="5.25" style="240" bestFit="1" customWidth="1"/>
    <col min="12564" max="12564" width="6.75" style="240" customWidth="1"/>
    <col min="12565" max="12565" width="1.75" style="240" customWidth="1"/>
    <col min="12566" max="12566" width="6.75" style="240" customWidth="1"/>
    <col min="12567" max="12568" width="17.375" style="240" customWidth="1"/>
    <col min="12569" max="12569" width="5.625" style="240" customWidth="1"/>
    <col min="12570" max="12570" width="5.25" style="240" bestFit="1" customWidth="1"/>
    <col min="12571" max="12571" width="6.75" style="240" customWidth="1"/>
    <col min="12572" max="12800" width="10" style="240"/>
    <col min="12801" max="12801" width="6.75" style="240" customWidth="1"/>
    <col min="12802" max="12803" width="17.375" style="240" customWidth="1"/>
    <col min="12804" max="12805" width="5.625" style="240" customWidth="1"/>
    <col min="12806" max="12806" width="6.125" style="240" bestFit="1" customWidth="1"/>
    <col min="12807" max="12807" width="1.75" style="240" customWidth="1"/>
    <col min="12808" max="12808" width="6.75" style="240" customWidth="1"/>
    <col min="12809" max="12810" width="17.375" style="240" customWidth="1"/>
    <col min="12811" max="12811" width="5.625" style="240" customWidth="1"/>
    <col min="12812" max="12812" width="5.25" style="240" bestFit="1" customWidth="1"/>
    <col min="12813" max="12813" width="6.75" style="240" customWidth="1"/>
    <col min="12814" max="12814" width="1.75" style="240" customWidth="1"/>
    <col min="12815" max="12815" width="6.75" style="240" customWidth="1"/>
    <col min="12816" max="12817" width="17.375" style="240" customWidth="1"/>
    <col min="12818" max="12818" width="5.625" style="240" customWidth="1"/>
    <col min="12819" max="12819" width="5.25" style="240" bestFit="1" customWidth="1"/>
    <col min="12820" max="12820" width="6.75" style="240" customWidth="1"/>
    <col min="12821" max="12821" width="1.75" style="240" customWidth="1"/>
    <col min="12822" max="12822" width="6.75" style="240" customWidth="1"/>
    <col min="12823" max="12824" width="17.375" style="240" customWidth="1"/>
    <col min="12825" max="12825" width="5.625" style="240" customWidth="1"/>
    <col min="12826" max="12826" width="5.25" style="240" bestFit="1" customWidth="1"/>
    <col min="12827" max="12827" width="6.75" style="240" customWidth="1"/>
    <col min="12828" max="13056" width="10" style="240"/>
    <col min="13057" max="13057" width="6.75" style="240" customWidth="1"/>
    <col min="13058" max="13059" width="17.375" style="240" customWidth="1"/>
    <col min="13060" max="13061" width="5.625" style="240" customWidth="1"/>
    <col min="13062" max="13062" width="6.125" style="240" bestFit="1" customWidth="1"/>
    <col min="13063" max="13063" width="1.75" style="240" customWidth="1"/>
    <col min="13064" max="13064" width="6.75" style="240" customWidth="1"/>
    <col min="13065" max="13066" width="17.375" style="240" customWidth="1"/>
    <col min="13067" max="13067" width="5.625" style="240" customWidth="1"/>
    <col min="13068" max="13068" width="5.25" style="240" bestFit="1" customWidth="1"/>
    <col min="13069" max="13069" width="6.75" style="240" customWidth="1"/>
    <col min="13070" max="13070" width="1.75" style="240" customWidth="1"/>
    <col min="13071" max="13071" width="6.75" style="240" customWidth="1"/>
    <col min="13072" max="13073" width="17.375" style="240" customWidth="1"/>
    <col min="13074" max="13074" width="5.625" style="240" customWidth="1"/>
    <col min="13075" max="13075" width="5.25" style="240" bestFit="1" customWidth="1"/>
    <col min="13076" max="13076" width="6.75" style="240" customWidth="1"/>
    <col min="13077" max="13077" width="1.75" style="240" customWidth="1"/>
    <col min="13078" max="13078" width="6.75" style="240" customWidth="1"/>
    <col min="13079" max="13080" width="17.375" style="240" customWidth="1"/>
    <col min="13081" max="13081" width="5.625" style="240" customWidth="1"/>
    <col min="13082" max="13082" width="5.25" style="240" bestFit="1" customWidth="1"/>
    <col min="13083" max="13083" width="6.75" style="240" customWidth="1"/>
    <col min="13084" max="13312" width="10" style="240"/>
    <col min="13313" max="13313" width="6.75" style="240" customWidth="1"/>
    <col min="13314" max="13315" width="17.375" style="240" customWidth="1"/>
    <col min="13316" max="13317" width="5.625" style="240" customWidth="1"/>
    <col min="13318" max="13318" width="6.125" style="240" bestFit="1" customWidth="1"/>
    <col min="13319" max="13319" width="1.75" style="240" customWidth="1"/>
    <col min="13320" max="13320" width="6.75" style="240" customWidth="1"/>
    <col min="13321" max="13322" width="17.375" style="240" customWidth="1"/>
    <col min="13323" max="13323" width="5.625" style="240" customWidth="1"/>
    <col min="13324" max="13324" width="5.25" style="240" bestFit="1" customWidth="1"/>
    <col min="13325" max="13325" width="6.75" style="240" customWidth="1"/>
    <col min="13326" max="13326" width="1.75" style="240" customWidth="1"/>
    <col min="13327" max="13327" width="6.75" style="240" customWidth="1"/>
    <col min="13328" max="13329" width="17.375" style="240" customWidth="1"/>
    <col min="13330" max="13330" width="5.625" style="240" customWidth="1"/>
    <col min="13331" max="13331" width="5.25" style="240" bestFit="1" customWidth="1"/>
    <col min="13332" max="13332" width="6.75" style="240" customWidth="1"/>
    <col min="13333" max="13333" width="1.75" style="240" customWidth="1"/>
    <col min="13334" max="13334" width="6.75" style="240" customWidth="1"/>
    <col min="13335" max="13336" width="17.375" style="240" customWidth="1"/>
    <col min="13337" max="13337" width="5.625" style="240" customWidth="1"/>
    <col min="13338" max="13338" width="5.25" style="240" bestFit="1" customWidth="1"/>
    <col min="13339" max="13339" width="6.75" style="240" customWidth="1"/>
    <col min="13340" max="13568" width="10" style="240"/>
    <col min="13569" max="13569" width="6.75" style="240" customWidth="1"/>
    <col min="13570" max="13571" width="17.375" style="240" customWidth="1"/>
    <col min="13572" max="13573" width="5.625" style="240" customWidth="1"/>
    <col min="13574" max="13574" width="6.125" style="240" bestFit="1" customWidth="1"/>
    <col min="13575" max="13575" width="1.75" style="240" customWidth="1"/>
    <col min="13576" max="13576" width="6.75" style="240" customWidth="1"/>
    <col min="13577" max="13578" width="17.375" style="240" customWidth="1"/>
    <col min="13579" max="13579" width="5.625" style="240" customWidth="1"/>
    <col min="13580" max="13580" width="5.25" style="240" bestFit="1" customWidth="1"/>
    <col min="13581" max="13581" width="6.75" style="240" customWidth="1"/>
    <col min="13582" max="13582" width="1.75" style="240" customWidth="1"/>
    <col min="13583" max="13583" width="6.75" style="240" customWidth="1"/>
    <col min="13584" max="13585" width="17.375" style="240" customWidth="1"/>
    <col min="13586" max="13586" width="5.625" style="240" customWidth="1"/>
    <col min="13587" max="13587" width="5.25" style="240" bestFit="1" customWidth="1"/>
    <col min="13588" max="13588" width="6.75" style="240" customWidth="1"/>
    <col min="13589" max="13589" width="1.75" style="240" customWidth="1"/>
    <col min="13590" max="13590" width="6.75" style="240" customWidth="1"/>
    <col min="13591" max="13592" width="17.375" style="240" customWidth="1"/>
    <col min="13593" max="13593" width="5.625" style="240" customWidth="1"/>
    <col min="13594" max="13594" width="5.25" style="240" bestFit="1" customWidth="1"/>
    <col min="13595" max="13595" width="6.75" style="240" customWidth="1"/>
    <col min="13596" max="13824" width="10" style="240"/>
    <col min="13825" max="13825" width="6.75" style="240" customWidth="1"/>
    <col min="13826" max="13827" width="17.375" style="240" customWidth="1"/>
    <col min="13828" max="13829" width="5.625" style="240" customWidth="1"/>
    <col min="13830" max="13830" width="6.125" style="240" bestFit="1" customWidth="1"/>
    <col min="13831" max="13831" width="1.75" style="240" customWidth="1"/>
    <col min="13832" max="13832" width="6.75" style="240" customWidth="1"/>
    <col min="13833" max="13834" width="17.375" style="240" customWidth="1"/>
    <col min="13835" max="13835" width="5.625" style="240" customWidth="1"/>
    <col min="13836" max="13836" width="5.25" style="240" bestFit="1" customWidth="1"/>
    <col min="13837" max="13837" width="6.75" style="240" customWidth="1"/>
    <col min="13838" max="13838" width="1.75" style="240" customWidth="1"/>
    <col min="13839" max="13839" width="6.75" style="240" customWidth="1"/>
    <col min="13840" max="13841" width="17.375" style="240" customWidth="1"/>
    <col min="13842" max="13842" width="5.625" style="240" customWidth="1"/>
    <col min="13843" max="13843" width="5.25" style="240" bestFit="1" customWidth="1"/>
    <col min="13844" max="13844" width="6.75" style="240" customWidth="1"/>
    <col min="13845" max="13845" width="1.75" style="240" customWidth="1"/>
    <col min="13846" max="13846" width="6.75" style="240" customWidth="1"/>
    <col min="13847" max="13848" width="17.375" style="240" customWidth="1"/>
    <col min="13849" max="13849" width="5.625" style="240" customWidth="1"/>
    <col min="13850" max="13850" width="5.25" style="240" bestFit="1" customWidth="1"/>
    <col min="13851" max="13851" width="6.75" style="240" customWidth="1"/>
    <col min="13852" max="14080" width="10" style="240"/>
    <col min="14081" max="14081" width="6.75" style="240" customWidth="1"/>
    <col min="14082" max="14083" width="17.375" style="240" customWidth="1"/>
    <col min="14084" max="14085" width="5.625" style="240" customWidth="1"/>
    <col min="14086" max="14086" width="6.125" style="240" bestFit="1" customWidth="1"/>
    <col min="14087" max="14087" width="1.75" style="240" customWidth="1"/>
    <col min="14088" max="14088" width="6.75" style="240" customWidth="1"/>
    <col min="14089" max="14090" width="17.375" style="240" customWidth="1"/>
    <col min="14091" max="14091" width="5.625" style="240" customWidth="1"/>
    <col min="14092" max="14092" width="5.25" style="240" bestFit="1" customWidth="1"/>
    <col min="14093" max="14093" width="6.75" style="240" customWidth="1"/>
    <col min="14094" max="14094" width="1.75" style="240" customWidth="1"/>
    <col min="14095" max="14095" width="6.75" style="240" customWidth="1"/>
    <col min="14096" max="14097" width="17.375" style="240" customWidth="1"/>
    <col min="14098" max="14098" width="5.625" style="240" customWidth="1"/>
    <col min="14099" max="14099" width="5.25" style="240" bestFit="1" customWidth="1"/>
    <col min="14100" max="14100" width="6.75" style="240" customWidth="1"/>
    <col min="14101" max="14101" width="1.75" style="240" customWidth="1"/>
    <col min="14102" max="14102" width="6.75" style="240" customWidth="1"/>
    <col min="14103" max="14104" width="17.375" style="240" customWidth="1"/>
    <col min="14105" max="14105" width="5.625" style="240" customWidth="1"/>
    <col min="14106" max="14106" width="5.25" style="240" bestFit="1" customWidth="1"/>
    <col min="14107" max="14107" width="6.75" style="240" customWidth="1"/>
    <col min="14108" max="14336" width="10" style="240"/>
    <col min="14337" max="14337" width="6.75" style="240" customWidth="1"/>
    <col min="14338" max="14339" width="17.375" style="240" customWidth="1"/>
    <col min="14340" max="14341" width="5.625" style="240" customWidth="1"/>
    <col min="14342" max="14342" width="6.125" style="240" bestFit="1" customWidth="1"/>
    <col min="14343" max="14343" width="1.75" style="240" customWidth="1"/>
    <col min="14344" max="14344" width="6.75" style="240" customWidth="1"/>
    <col min="14345" max="14346" width="17.375" style="240" customWidth="1"/>
    <col min="14347" max="14347" width="5.625" style="240" customWidth="1"/>
    <col min="14348" max="14348" width="5.25" style="240" bestFit="1" customWidth="1"/>
    <col min="14349" max="14349" width="6.75" style="240" customWidth="1"/>
    <col min="14350" max="14350" width="1.75" style="240" customWidth="1"/>
    <col min="14351" max="14351" width="6.75" style="240" customWidth="1"/>
    <col min="14352" max="14353" width="17.375" style="240" customWidth="1"/>
    <col min="14354" max="14354" width="5.625" style="240" customWidth="1"/>
    <col min="14355" max="14355" width="5.25" style="240" bestFit="1" customWidth="1"/>
    <col min="14356" max="14356" width="6.75" style="240" customWidth="1"/>
    <col min="14357" max="14357" width="1.75" style="240" customWidth="1"/>
    <col min="14358" max="14358" width="6.75" style="240" customWidth="1"/>
    <col min="14359" max="14360" width="17.375" style="240" customWidth="1"/>
    <col min="14361" max="14361" width="5.625" style="240" customWidth="1"/>
    <col min="14362" max="14362" width="5.25" style="240" bestFit="1" customWidth="1"/>
    <col min="14363" max="14363" width="6.75" style="240" customWidth="1"/>
    <col min="14364" max="14592" width="10" style="240"/>
    <col min="14593" max="14593" width="6.75" style="240" customWidth="1"/>
    <col min="14594" max="14595" width="17.375" style="240" customWidth="1"/>
    <col min="14596" max="14597" width="5.625" style="240" customWidth="1"/>
    <col min="14598" max="14598" width="6.125" style="240" bestFit="1" customWidth="1"/>
    <col min="14599" max="14599" width="1.75" style="240" customWidth="1"/>
    <col min="14600" max="14600" width="6.75" style="240" customWidth="1"/>
    <col min="14601" max="14602" width="17.375" style="240" customWidth="1"/>
    <col min="14603" max="14603" width="5.625" style="240" customWidth="1"/>
    <col min="14604" max="14604" width="5.25" style="240" bestFit="1" customWidth="1"/>
    <col min="14605" max="14605" width="6.75" style="240" customWidth="1"/>
    <col min="14606" max="14606" width="1.75" style="240" customWidth="1"/>
    <col min="14607" max="14607" width="6.75" style="240" customWidth="1"/>
    <col min="14608" max="14609" width="17.375" style="240" customWidth="1"/>
    <col min="14610" max="14610" width="5.625" style="240" customWidth="1"/>
    <col min="14611" max="14611" width="5.25" style="240" bestFit="1" customWidth="1"/>
    <col min="14612" max="14612" width="6.75" style="240" customWidth="1"/>
    <col min="14613" max="14613" width="1.75" style="240" customWidth="1"/>
    <col min="14614" max="14614" width="6.75" style="240" customWidth="1"/>
    <col min="14615" max="14616" width="17.375" style="240" customWidth="1"/>
    <col min="14617" max="14617" width="5.625" style="240" customWidth="1"/>
    <col min="14618" max="14618" width="5.25" style="240" bestFit="1" customWidth="1"/>
    <col min="14619" max="14619" width="6.75" style="240" customWidth="1"/>
    <col min="14620" max="14848" width="10" style="240"/>
    <col min="14849" max="14849" width="6.75" style="240" customWidth="1"/>
    <col min="14850" max="14851" width="17.375" style="240" customWidth="1"/>
    <col min="14852" max="14853" width="5.625" style="240" customWidth="1"/>
    <col min="14854" max="14854" width="6.125" style="240" bestFit="1" customWidth="1"/>
    <col min="14855" max="14855" width="1.75" style="240" customWidth="1"/>
    <col min="14856" max="14856" width="6.75" style="240" customWidth="1"/>
    <col min="14857" max="14858" width="17.375" style="240" customWidth="1"/>
    <col min="14859" max="14859" width="5.625" style="240" customWidth="1"/>
    <col min="14860" max="14860" width="5.25" style="240" bestFit="1" customWidth="1"/>
    <col min="14861" max="14861" width="6.75" style="240" customWidth="1"/>
    <col min="14862" max="14862" width="1.75" style="240" customWidth="1"/>
    <col min="14863" max="14863" width="6.75" style="240" customWidth="1"/>
    <col min="14864" max="14865" width="17.375" style="240" customWidth="1"/>
    <col min="14866" max="14866" width="5.625" style="240" customWidth="1"/>
    <col min="14867" max="14867" width="5.25" style="240" bestFit="1" customWidth="1"/>
    <col min="14868" max="14868" width="6.75" style="240" customWidth="1"/>
    <col min="14869" max="14869" width="1.75" style="240" customWidth="1"/>
    <col min="14870" max="14870" width="6.75" style="240" customWidth="1"/>
    <col min="14871" max="14872" width="17.375" style="240" customWidth="1"/>
    <col min="14873" max="14873" width="5.625" style="240" customWidth="1"/>
    <col min="14874" max="14874" width="5.25" style="240" bestFit="1" customWidth="1"/>
    <col min="14875" max="14875" width="6.75" style="240" customWidth="1"/>
    <col min="14876" max="15104" width="10" style="240"/>
    <col min="15105" max="15105" width="6.75" style="240" customWidth="1"/>
    <col min="15106" max="15107" width="17.375" style="240" customWidth="1"/>
    <col min="15108" max="15109" width="5.625" style="240" customWidth="1"/>
    <col min="15110" max="15110" width="6.125" style="240" bestFit="1" customWidth="1"/>
    <col min="15111" max="15111" width="1.75" style="240" customWidth="1"/>
    <col min="15112" max="15112" width="6.75" style="240" customWidth="1"/>
    <col min="15113" max="15114" width="17.375" style="240" customWidth="1"/>
    <col min="15115" max="15115" width="5.625" style="240" customWidth="1"/>
    <col min="15116" max="15116" width="5.25" style="240" bestFit="1" customWidth="1"/>
    <col min="15117" max="15117" width="6.75" style="240" customWidth="1"/>
    <col min="15118" max="15118" width="1.75" style="240" customWidth="1"/>
    <col min="15119" max="15119" width="6.75" style="240" customWidth="1"/>
    <col min="15120" max="15121" width="17.375" style="240" customWidth="1"/>
    <col min="15122" max="15122" width="5.625" style="240" customWidth="1"/>
    <col min="15123" max="15123" width="5.25" style="240" bestFit="1" customWidth="1"/>
    <col min="15124" max="15124" width="6.75" style="240" customWidth="1"/>
    <col min="15125" max="15125" width="1.75" style="240" customWidth="1"/>
    <col min="15126" max="15126" width="6.75" style="240" customWidth="1"/>
    <col min="15127" max="15128" width="17.375" style="240" customWidth="1"/>
    <col min="15129" max="15129" width="5.625" style="240" customWidth="1"/>
    <col min="15130" max="15130" width="5.25" style="240" bestFit="1" customWidth="1"/>
    <col min="15131" max="15131" width="6.75" style="240" customWidth="1"/>
    <col min="15132" max="15360" width="10" style="240"/>
    <col min="15361" max="15361" width="6.75" style="240" customWidth="1"/>
    <col min="15362" max="15363" width="17.375" style="240" customWidth="1"/>
    <col min="15364" max="15365" width="5.625" style="240" customWidth="1"/>
    <col min="15366" max="15366" width="6.125" style="240" bestFit="1" customWidth="1"/>
    <col min="15367" max="15367" width="1.75" style="240" customWidth="1"/>
    <col min="15368" max="15368" width="6.75" style="240" customWidth="1"/>
    <col min="15369" max="15370" width="17.375" style="240" customWidth="1"/>
    <col min="15371" max="15371" width="5.625" style="240" customWidth="1"/>
    <col min="15372" max="15372" width="5.25" style="240" bestFit="1" customWidth="1"/>
    <col min="15373" max="15373" width="6.75" style="240" customWidth="1"/>
    <col min="15374" max="15374" width="1.75" style="240" customWidth="1"/>
    <col min="15375" max="15375" width="6.75" style="240" customWidth="1"/>
    <col min="15376" max="15377" width="17.375" style="240" customWidth="1"/>
    <col min="15378" max="15378" width="5.625" style="240" customWidth="1"/>
    <col min="15379" max="15379" width="5.25" style="240" bestFit="1" customWidth="1"/>
    <col min="15380" max="15380" width="6.75" style="240" customWidth="1"/>
    <col min="15381" max="15381" width="1.75" style="240" customWidth="1"/>
    <col min="15382" max="15382" width="6.75" style="240" customWidth="1"/>
    <col min="15383" max="15384" width="17.375" style="240" customWidth="1"/>
    <col min="15385" max="15385" width="5.625" style="240" customWidth="1"/>
    <col min="15386" max="15386" width="5.25" style="240" bestFit="1" customWidth="1"/>
    <col min="15387" max="15387" width="6.75" style="240" customWidth="1"/>
    <col min="15388" max="15616" width="10" style="240"/>
    <col min="15617" max="15617" width="6.75" style="240" customWidth="1"/>
    <col min="15618" max="15619" width="17.375" style="240" customWidth="1"/>
    <col min="15620" max="15621" width="5.625" style="240" customWidth="1"/>
    <col min="15622" max="15622" width="6.125" style="240" bestFit="1" customWidth="1"/>
    <col min="15623" max="15623" width="1.75" style="240" customWidth="1"/>
    <col min="15624" max="15624" width="6.75" style="240" customWidth="1"/>
    <col min="15625" max="15626" width="17.375" style="240" customWidth="1"/>
    <col min="15627" max="15627" width="5.625" style="240" customWidth="1"/>
    <col min="15628" max="15628" width="5.25" style="240" bestFit="1" customWidth="1"/>
    <col min="15629" max="15629" width="6.75" style="240" customWidth="1"/>
    <col min="15630" max="15630" width="1.75" style="240" customWidth="1"/>
    <col min="15631" max="15631" width="6.75" style="240" customWidth="1"/>
    <col min="15632" max="15633" width="17.375" style="240" customWidth="1"/>
    <col min="15634" max="15634" width="5.625" style="240" customWidth="1"/>
    <col min="15635" max="15635" width="5.25" style="240" bestFit="1" customWidth="1"/>
    <col min="15636" max="15636" width="6.75" style="240" customWidth="1"/>
    <col min="15637" max="15637" width="1.75" style="240" customWidth="1"/>
    <col min="15638" max="15638" width="6.75" style="240" customWidth="1"/>
    <col min="15639" max="15640" width="17.375" style="240" customWidth="1"/>
    <col min="15641" max="15641" width="5.625" style="240" customWidth="1"/>
    <col min="15642" max="15642" width="5.25" style="240" bestFit="1" customWidth="1"/>
    <col min="15643" max="15643" width="6.75" style="240" customWidth="1"/>
    <col min="15644" max="15872" width="10" style="240"/>
    <col min="15873" max="15873" width="6.75" style="240" customWidth="1"/>
    <col min="15874" max="15875" width="17.375" style="240" customWidth="1"/>
    <col min="15876" max="15877" width="5.625" style="240" customWidth="1"/>
    <col min="15878" max="15878" width="6.125" style="240" bestFit="1" customWidth="1"/>
    <col min="15879" max="15879" width="1.75" style="240" customWidth="1"/>
    <col min="15880" max="15880" width="6.75" style="240" customWidth="1"/>
    <col min="15881" max="15882" width="17.375" style="240" customWidth="1"/>
    <col min="15883" max="15883" width="5.625" style="240" customWidth="1"/>
    <col min="15884" max="15884" width="5.25" style="240" bestFit="1" customWidth="1"/>
    <col min="15885" max="15885" width="6.75" style="240" customWidth="1"/>
    <col min="15886" max="15886" width="1.75" style="240" customWidth="1"/>
    <col min="15887" max="15887" width="6.75" style="240" customWidth="1"/>
    <col min="15888" max="15889" width="17.375" style="240" customWidth="1"/>
    <col min="15890" max="15890" width="5.625" style="240" customWidth="1"/>
    <col min="15891" max="15891" width="5.25" style="240" bestFit="1" customWidth="1"/>
    <col min="15892" max="15892" width="6.75" style="240" customWidth="1"/>
    <col min="15893" max="15893" width="1.75" style="240" customWidth="1"/>
    <col min="15894" max="15894" width="6.75" style="240" customWidth="1"/>
    <col min="15895" max="15896" width="17.375" style="240" customWidth="1"/>
    <col min="15897" max="15897" width="5.625" style="240" customWidth="1"/>
    <col min="15898" max="15898" width="5.25" style="240" bestFit="1" customWidth="1"/>
    <col min="15899" max="15899" width="6.75" style="240" customWidth="1"/>
    <col min="15900" max="16128" width="10" style="240"/>
    <col min="16129" max="16129" width="6.75" style="240" customWidth="1"/>
    <col min="16130" max="16131" width="17.375" style="240" customWidth="1"/>
    <col min="16132" max="16133" width="5.625" style="240" customWidth="1"/>
    <col min="16134" max="16134" width="6.125" style="240" bestFit="1" customWidth="1"/>
    <col min="16135" max="16135" width="1.75" style="240" customWidth="1"/>
    <col min="16136" max="16136" width="6.75" style="240" customWidth="1"/>
    <col min="16137" max="16138" width="17.375" style="240" customWidth="1"/>
    <col min="16139" max="16139" width="5.625" style="240" customWidth="1"/>
    <col min="16140" max="16140" width="5.25" style="240" bestFit="1" customWidth="1"/>
    <col min="16141" max="16141" width="6.75" style="240" customWidth="1"/>
    <col min="16142" max="16142" width="1.75" style="240" customWidth="1"/>
    <col min="16143" max="16143" width="6.75" style="240" customWidth="1"/>
    <col min="16144" max="16145" width="17.375" style="240" customWidth="1"/>
    <col min="16146" max="16146" width="5.625" style="240" customWidth="1"/>
    <col min="16147" max="16147" width="5.25" style="240" bestFit="1" customWidth="1"/>
    <col min="16148" max="16148" width="6.75" style="240" customWidth="1"/>
    <col min="16149" max="16149" width="1.75" style="240" customWidth="1"/>
    <col min="16150" max="16150" width="6.75" style="240" customWidth="1"/>
    <col min="16151" max="16152" width="17.375" style="240" customWidth="1"/>
    <col min="16153" max="16153" width="5.625" style="240" customWidth="1"/>
    <col min="16154" max="16154" width="5.25" style="240" bestFit="1" customWidth="1"/>
    <col min="16155" max="16155" width="6.75" style="240" customWidth="1"/>
    <col min="16156" max="16384" width="10" style="240"/>
  </cols>
  <sheetData>
    <row r="1" spans="1:27" s="251" customFormat="1" ht="45" customHeight="1">
      <c r="A1" s="260" t="s">
        <v>469</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2" spans="1:27" s="251" customFormat="1" ht="30.6" customHeight="1">
      <c r="A2" s="259" t="s">
        <v>468</v>
      </c>
      <c r="B2" s="259"/>
      <c r="C2" s="259"/>
      <c r="D2" s="259"/>
      <c r="E2" s="259"/>
      <c r="F2" s="259"/>
      <c r="G2" s="254"/>
      <c r="H2" s="244" t="s">
        <v>365</v>
      </c>
      <c r="J2" s="255"/>
      <c r="K2" s="255"/>
      <c r="L2" s="255"/>
      <c r="M2" s="255"/>
      <c r="N2" s="254"/>
      <c r="P2" s="253"/>
      <c r="Q2" s="252"/>
      <c r="R2" s="258"/>
      <c r="S2" s="258"/>
      <c r="T2" s="258"/>
      <c r="U2" s="258"/>
      <c r="V2" s="258"/>
      <c r="W2" s="258"/>
      <c r="X2" s="258"/>
      <c r="Y2" s="258"/>
      <c r="Z2" s="258"/>
      <c r="AA2" s="258" t="s">
        <v>364</v>
      </c>
    </row>
    <row r="3" spans="1:27" ht="9" customHeight="1">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row>
    <row r="4" spans="1:27" s="243" customFormat="1" ht="37.9" customHeight="1">
      <c r="A4" s="249" t="s">
        <v>363</v>
      </c>
      <c r="B4" s="249" t="s">
        <v>362</v>
      </c>
      <c r="C4" s="249" t="s">
        <v>361</v>
      </c>
      <c r="D4" s="249" t="s">
        <v>360</v>
      </c>
      <c r="E4" s="249" t="s">
        <v>359</v>
      </c>
      <c r="F4" s="249" t="s">
        <v>115</v>
      </c>
      <c r="H4" s="249" t="s">
        <v>363</v>
      </c>
      <c r="I4" s="249" t="s">
        <v>362</v>
      </c>
      <c r="J4" s="249" t="s">
        <v>361</v>
      </c>
      <c r="K4" s="249" t="s">
        <v>360</v>
      </c>
      <c r="L4" s="249" t="s">
        <v>359</v>
      </c>
      <c r="M4" s="249" t="s">
        <v>115</v>
      </c>
      <c r="O4" s="249" t="s">
        <v>363</v>
      </c>
      <c r="P4" s="249" t="s">
        <v>362</v>
      </c>
      <c r="Q4" s="249" t="s">
        <v>361</v>
      </c>
      <c r="R4" s="249" t="s">
        <v>360</v>
      </c>
      <c r="S4" s="249" t="s">
        <v>359</v>
      </c>
      <c r="T4" s="249" t="s">
        <v>115</v>
      </c>
      <c r="V4" s="249" t="s">
        <v>363</v>
      </c>
      <c r="W4" s="249" t="s">
        <v>362</v>
      </c>
      <c r="X4" s="249" t="s">
        <v>361</v>
      </c>
      <c r="Y4" s="249" t="s">
        <v>360</v>
      </c>
      <c r="Z4" s="249" t="s">
        <v>359</v>
      </c>
      <c r="AA4" s="249" t="s">
        <v>115</v>
      </c>
    </row>
    <row r="5" spans="1:27" s="243" customFormat="1" ht="37.9" customHeight="1">
      <c r="A5" s="246">
        <v>1</v>
      </c>
      <c r="B5" s="248" t="s">
        <v>467</v>
      </c>
      <c r="C5" s="246" t="s">
        <v>373</v>
      </c>
      <c r="D5" s="246" t="s">
        <v>188</v>
      </c>
      <c r="E5" s="246" t="s">
        <v>398</v>
      </c>
      <c r="F5" s="247" t="s">
        <v>268</v>
      </c>
      <c r="H5" s="246">
        <v>21</v>
      </c>
      <c r="I5" s="246" t="s">
        <v>466</v>
      </c>
      <c r="J5" s="246" t="s">
        <v>377</v>
      </c>
      <c r="K5" s="246" t="s">
        <v>179</v>
      </c>
      <c r="L5" s="246" t="s">
        <v>220</v>
      </c>
      <c r="M5" s="245" t="s">
        <v>173</v>
      </c>
      <c r="O5" s="246">
        <v>41</v>
      </c>
      <c r="P5" s="248" t="s">
        <v>465</v>
      </c>
      <c r="Q5" s="248" t="s">
        <v>184</v>
      </c>
      <c r="R5" s="248" t="s">
        <v>183</v>
      </c>
      <c r="S5" s="248" t="s">
        <v>464</v>
      </c>
      <c r="T5" s="247" t="s">
        <v>212</v>
      </c>
      <c r="V5" s="246">
        <v>61</v>
      </c>
      <c r="W5" s="246" t="s">
        <v>463</v>
      </c>
      <c r="X5" s="246" t="s">
        <v>381</v>
      </c>
      <c r="Y5" s="246" t="s">
        <v>179</v>
      </c>
      <c r="Z5" s="246" t="s">
        <v>232</v>
      </c>
      <c r="AA5" s="245" t="s">
        <v>212</v>
      </c>
    </row>
    <row r="6" spans="1:27" s="243" customFormat="1" ht="37.9" customHeight="1">
      <c r="A6" s="246">
        <v>2</v>
      </c>
      <c r="B6" s="248" t="s">
        <v>462</v>
      </c>
      <c r="C6" s="246" t="s">
        <v>373</v>
      </c>
      <c r="D6" s="246" t="s">
        <v>188</v>
      </c>
      <c r="E6" s="246" t="s">
        <v>398</v>
      </c>
      <c r="F6" s="247" t="s">
        <v>216</v>
      </c>
      <c r="H6" s="246">
        <v>22</v>
      </c>
      <c r="I6" s="246" t="s">
        <v>461</v>
      </c>
      <c r="J6" s="246" t="s">
        <v>371</v>
      </c>
      <c r="K6" s="246" t="s">
        <v>179</v>
      </c>
      <c r="L6" s="246" t="s">
        <v>460</v>
      </c>
      <c r="M6" s="245" t="s">
        <v>212</v>
      </c>
      <c r="O6" s="246">
        <v>42</v>
      </c>
      <c r="P6" s="246" t="s">
        <v>459</v>
      </c>
      <c r="Q6" s="246" t="s">
        <v>286</v>
      </c>
      <c r="R6" s="246" t="s">
        <v>188</v>
      </c>
      <c r="S6" s="246" t="s">
        <v>224</v>
      </c>
      <c r="T6" s="245" t="s">
        <v>177</v>
      </c>
      <c r="V6" s="246">
        <v>62</v>
      </c>
      <c r="W6" s="248" t="s">
        <v>458</v>
      </c>
      <c r="X6" s="246" t="s">
        <v>206</v>
      </c>
      <c r="Y6" s="246" t="s">
        <v>179</v>
      </c>
      <c r="Z6" s="246" t="s">
        <v>174</v>
      </c>
      <c r="AA6" s="247" t="s">
        <v>82</v>
      </c>
    </row>
    <row r="7" spans="1:27" s="243" customFormat="1" ht="37.9" customHeight="1">
      <c r="A7" s="246">
        <v>3</v>
      </c>
      <c r="B7" s="248" t="s">
        <v>457</v>
      </c>
      <c r="C7" s="246" t="s">
        <v>373</v>
      </c>
      <c r="D7" s="246" t="s">
        <v>188</v>
      </c>
      <c r="E7" s="246" t="s">
        <v>398</v>
      </c>
      <c r="F7" s="247" t="s">
        <v>245</v>
      </c>
      <c r="H7" s="246">
        <v>23</v>
      </c>
      <c r="I7" s="246" t="s">
        <v>456</v>
      </c>
      <c r="J7" s="246" t="s">
        <v>193</v>
      </c>
      <c r="K7" s="246" t="s">
        <v>192</v>
      </c>
      <c r="L7" s="246" t="s">
        <v>178</v>
      </c>
      <c r="M7" s="245" t="s">
        <v>173</v>
      </c>
      <c r="O7" s="246">
        <v>43</v>
      </c>
      <c r="P7" s="246" t="s">
        <v>455</v>
      </c>
      <c r="Q7" s="246" t="s">
        <v>264</v>
      </c>
      <c r="R7" s="246" t="s">
        <v>188</v>
      </c>
      <c r="S7" s="246" t="s">
        <v>220</v>
      </c>
      <c r="T7" s="245" t="s">
        <v>82</v>
      </c>
      <c r="V7" s="246">
        <v>63</v>
      </c>
      <c r="W7" s="246" t="s">
        <v>454</v>
      </c>
      <c r="X7" s="246" t="s">
        <v>271</v>
      </c>
      <c r="Y7" s="246" t="s">
        <v>183</v>
      </c>
      <c r="Z7" s="246" t="s">
        <v>174</v>
      </c>
      <c r="AA7" s="245" t="s">
        <v>82</v>
      </c>
    </row>
    <row r="8" spans="1:27" s="243" customFormat="1" ht="37.9" customHeight="1">
      <c r="A8" s="246">
        <v>4</v>
      </c>
      <c r="B8" s="246" t="s">
        <v>453</v>
      </c>
      <c r="C8" s="246" t="s">
        <v>316</v>
      </c>
      <c r="D8" s="246" t="s">
        <v>188</v>
      </c>
      <c r="E8" s="246" t="s">
        <v>182</v>
      </c>
      <c r="F8" s="245" t="s">
        <v>177</v>
      </c>
      <c r="H8" s="246">
        <v>24</v>
      </c>
      <c r="I8" s="246" t="s">
        <v>452</v>
      </c>
      <c r="J8" s="246" t="s">
        <v>371</v>
      </c>
      <c r="K8" s="246" t="s">
        <v>179</v>
      </c>
      <c r="L8" s="246" t="s">
        <v>451</v>
      </c>
      <c r="M8" s="245" t="s">
        <v>212</v>
      </c>
      <c r="O8" s="246">
        <v>44</v>
      </c>
      <c r="P8" s="246" t="s">
        <v>450</v>
      </c>
      <c r="Q8" s="246" t="s">
        <v>273</v>
      </c>
      <c r="R8" s="246" t="s">
        <v>179</v>
      </c>
      <c r="S8" s="246" t="s">
        <v>195</v>
      </c>
      <c r="T8" s="245" t="s">
        <v>82</v>
      </c>
      <c r="V8" s="246">
        <v>64</v>
      </c>
      <c r="W8" s="246" t="s">
        <v>449</v>
      </c>
      <c r="X8" s="246" t="s">
        <v>243</v>
      </c>
      <c r="Y8" s="246" t="s">
        <v>179</v>
      </c>
      <c r="Z8" s="246" t="s">
        <v>220</v>
      </c>
      <c r="AA8" s="245" t="s">
        <v>177</v>
      </c>
    </row>
    <row r="9" spans="1:27" s="243" customFormat="1" ht="37.9" customHeight="1">
      <c r="A9" s="246">
        <v>5</v>
      </c>
      <c r="B9" s="248" t="s">
        <v>448</v>
      </c>
      <c r="C9" s="246" t="s">
        <v>373</v>
      </c>
      <c r="D9" s="246" t="s">
        <v>188</v>
      </c>
      <c r="E9" s="246" t="s">
        <v>398</v>
      </c>
      <c r="F9" s="247" t="s">
        <v>245</v>
      </c>
      <c r="H9" s="246">
        <v>25</v>
      </c>
      <c r="I9" s="248" t="s">
        <v>447</v>
      </c>
      <c r="J9" s="246" t="s">
        <v>430</v>
      </c>
      <c r="K9" s="246" t="s">
        <v>179</v>
      </c>
      <c r="L9" s="246" t="s">
        <v>195</v>
      </c>
      <c r="M9" s="247" t="s">
        <v>173</v>
      </c>
      <c r="O9" s="246">
        <v>45</v>
      </c>
      <c r="P9" s="246" t="s">
        <v>421</v>
      </c>
      <c r="Q9" s="246" t="s">
        <v>446</v>
      </c>
      <c r="R9" s="246" t="s">
        <v>188</v>
      </c>
      <c r="S9" s="246" t="s">
        <v>178</v>
      </c>
      <c r="T9" s="245" t="s">
        <v>82</v>
      </c>
      <c r="V9" s="246">
        <v>65</v>
      </c>
      <c r="W9" s="246" t="s">
        <v>445</v>
      </c>
      <c r="X9" s="246" t="s">
        <v>238</v>
      </c>
      <c r="Y9" s="246" t="s">
        <v>188</v>
      </c>
      <c r="Z9" s="246" t="s">
        <v>174</v>
      </c>
      <c r="AA9" s="245" t="s">
        <v>177</v>
      </c>
    </row>
    <row r="10" spans="1:27" s="243" customFormat="1" ht="37.9" customHeight="1">
      <c r="A10" s="246">
        <v>6</v>
      </c>
      <c r="B10" s="246" t="s">
        <v>444</v>
      </c>
      <c r="C10" s="246" t="s">
        <v>373</v>
      </c>
      <c r="D10" s="246" t="s">
        <v>188</v>
      </c>
      <c r="E10" s="246" t="s">
        <v>398</v>
      </c>
      <c r="F10" s="245" t="s">
        <v>245</v>
      </c>
      <c r="H10" s="246">
        <v>26</v>
      </c>
      <c r="I10" s="248" t="s">
        <v>443</v>
      </c>
      <c r="J10" s="246" t="s">
        <v>206</v>
      </c>
      <c r="K10" s="246" t="s">
        <v>179</v>
      </c>
      <c r="L10" s="246" t="s">
        <v>220</v>
      </c>
      <c r="M10" s="247" t="s">
        <v>173</v>
      </c>
      <c r="O10" s="246">
        <v>46</v>
      </c>
      <c r="P10" s="246" t="s">
        <v>442</v>
      </c>
      <c r="Q10" s="246" t="s">
        <v>243</v>
      </c>
      <c r="R10" s="246" t="s">
        <v>179</v>
      </c>
      <c r="S10" s="246" t="s">
        <v>441</v>
      </c>
      <c r="T10" s="245" t="s">
        <v>440</v>
      </c>
      <c r="V10" s="246">
        <v>66</v>
      </c>
      <c r="W10" s="248" t="s">
        <v>439</v>
      </c>
      <c r="X10" s="246" t="s">
        <v>238</v>
      </c>
      <c r="Y10" s="246" t="s">
        <v>188</v>
      </c>
      <c r="Z10" s="246" t="s">
        <v>174</v>
      </c>
      <c r="AA10" s="247" t="s">
        <v>82</v>
      </c>
    </row>
    <row r="11" spans="1:27" s="243" customFormat="1" ht="37.9" customHeight="1">
      <c r="A11" s="246">
        <v>7</v>
      </c>
      <c r="B11" s="246" t="s">
        <v>438</v>
      </c>
      <c r="C11" s="246" t="s">
        <v>373</v>
      </c>
      <c r="D11" s="246" t="s">
        <v>188</v>
      </c>
      <c r="E11" s="246" t="s">
        <v>398</v>
      </c>
      <c r="F11" s="245" t="s">
        <v>268</v>
      </c>
      <c r="H11" s="246">
        <v>27</v>
      </c>
      <c r="I11" s="246" t="s">
        <v>437</v>
      </c>
      <c r="J11" s="246" t="s">
        <v>386</v>
      </c>
      <c r="K11" s="246" t="s">
        <v>183</v>
      </c>
      <c r="L11" s="246" t="s">
        <v>178</v>
      </c>
      <c r="M11" s="245" t="s">
        <v>82</v>
      </c>
      <c r="O11" s="246">
        <v>47</v>
      </c>
      <c r="P11" s="248" t="s">
        <v>436</v>
      </c>
      <c r="Q11" s="246" t="s">
        <v>222</v>
      </c>
      <c r="R11" s="246" t="s">
        <v>179</v>
      </c>
      <c r="S11" s="246" t="s">
        <v>195</v>
      </c>
      <c r="T11" s="247" t="s">
        <v>82</v>
      </c>
      <c r="V11" s="246">
        <v>67</v>
      </c>
      <c r="W11" s="248" t="s">
        <v>435</v>
      </c>
      <c r="X11" s="246" t="s">
        <v>434</v>
      </c>
      <c r="Y11" s="246" t="s">
        <v>203</v>
      </c>
      <c r="Z11" s="246" t="s">
        <v>178</v>
      </c>
      <c r="AA11" s="247" t="s">
        <v>177</v>
      </c>
    </row>
    <row r="12" spans="1:27" s="243" customFormat="1" ht="37.9" customHeight="1">
      <c r="A12" s="246">
        <v>8</v>
      </c>
      <c r="B12" s="246" t="s">
        <v>433</v>
      </c>
      <c r="C12" s="246" t="s">
        <v>373</v>
      </c>
      <c r="D12" s="246" t="s">
        <v>188</v>
      </c>
      <c r="E12" s="246" t="s">
        <v>398</v>
      </c>
      <c r="F12" s="245" t="s">
        <v>245</v>
      </c>
      <c r="H12" s="246">
        <v>28</v>
      </c>
      <c r="I12" s="248" t="s">
        <v>432</v>
      </c>
      <c r="J12" s="248" t="s">
        <v>286</v>
      </c>
      <c r="K12" s="248" t="s">
        <v>188</v>
      </c>
      <c r="L12" s="248" t="s">
        <v>283</v>
      </c>
      <c r="M12" s="247" t="s">
        <v>173</v>
      </c>
      <c r="O12" s="246">
        <v>48</v>
      </c>
      <c r="P12" s="248" t="s">
        <v>431</v>
      </c>
      <c r="Q12" s="246" t="s">
        <v>430</v>
      </c>
      <c r="R12" s="246" t="s">
        <v>179</v>
      </c>
      <c r="S12" s="246" t="s">
        <v>195</v>
      </c>
      <c r="T12" s="247" t="s">
        <v>82</v>
      </c>
      <c r="V12" s="246">
        <v>68</v>
      </c>
      <c r="W12" s="248" t="s">
        <v>429</v>
      </c>
      <c r="X12" s="248" t="s">
        <v>254</v>
      </c>
      <c r="Y12" s="248" t="s">
        <v>192</v>
      </c>
      <c r="Z12" s="248" t="s">
        <v>240</v>
      </c>
      <c r="AA12" s="247">
        <v>5</v>
      </c>
    </row>
    <row r="13" spans="1:27" s="243" customFormat="1" ht="37.9" customHeight="1">
      <c r="A13" s="246">
        <v>9</v>
      </c>
      <c r="B13" s="248" t="s">
        <v>428</v>
      </c>
      <c r="C13" s="248" t="s">
        <v>180</v>
      </c>
      <c r="D13" s="248" t="s">
        <v>179</v>
      </c>
      <c r="E13" s="248" t="s">
        <v>427</v>
      </c>
      <c r="F13" s="247" t="s">
        <v>82</v>
      </c>
      <c r="H13" s="246">
        <v>29</v>
      </c>
      <c r="I13" s="246" t="s">
        <v>426</v>
      </c>
      <c r="J13" s="246" t="s">
        <v>425</v>
      </c>
      <c r="K13" s="246" t="s">
        <v>183</v>
      </c>
      <c r="L13" s="246" t="s">
        <v>220</v>
      </c>
      <c r="M13" s="245" t="s">
        <v>82</v>
      </c>
      <c r="O13" s="246">
        <v>49</v>
      </c>
      <c r="P13" s="248" t="s">
        <v>424</v>
      </c>
      <c r="Q13" s="248" t="s">
        <v>415</v>
      </c>
      <c r="R13" s="248" t="s">
        <v>183</v>
      </c>
      <c r="S13" s="248" t="s">
        <v>195</v>
      </c>
      <c r="T13" s="247" t="s">
        <v>82</v>
      </c>
      <c r="V13" s="246">
        <v>69</v>
      </c>
      <c r="W13" s="246" t="s">
        <v>423</v>
      </c>
      <c r="X13" s="246" t="s">
        <v>204</v>
      </c>
      <c r="Y13" s="246" t="s">
        <v>203</v>
      </c>
      <c r="Z13" s="246" t="s">
        <v>174</v>
      </c>
      <c r="AA13" s="245" t="s">
        <v>82</v>
      </c>
    </row>
    <row r="14" spans="1:27" s="243" customFormat="1" ht="37.9" customHeight="1">
      <c r="A14" s="246">
        <v>10</v>
      </c>
      <c r="B14" s="246" t="s">
        <v>422</v>
      </c>
      <c r="C14" s="246" t="s">
        <v>184</v>
      </c>
      <c r="D14" s="246" t="s">
        <v>183</v>
      </c>
      <c r="E14" s="246" t="s">
        <v>276</v>
      </c>
      <c r="F14" s="245" t="s">
        <v>173</v>
      </c>
      <c r="H14" s="246">
        <v>30</v>
      </c>
      <c r="I14" s="246" t="s">
        <v>421</v>
      </c>
      <c r="J14" s="246" t="s">
        <v>189</v>
      </c>
      <c r="K14" s="246" t="s">
        <v>188</v>
      </c>
      <c r="L14" s="246" t="s">
        <v>178</v>
      </c>
      <c r="M14" s="245" t="s">
        <v>173</v>
      </c>
      <c r="O14" s="246">
        <v>50</v>
      </c>
      <c r="P14" s="246" t="s">
        <v>322</v>
      </c>
      <c r="Q14" s="246" t="s">
        <v>193</v>
      </c>
      <c r="R14" s="246" t="s">
        <v>192</v>
      </c>
      <c r="S14" s="246" t="s">
        <v>174</v>
      </c>
      <c r="T14" s="245" t="s">
        <v>177</v>
      </c>
      <c r="V14" s="246">
        <v>70</v>
      </c>
      <c r="W14" s="246" t="s">
        <v>420</v>
      </c>
      <c r="X14" s="246" t="s">
        <v>419</v>
      </c>
      <c r="Y14" s="246" t="s">
        <v>203</v>
      </c>
      <c r="Z14" s="246" t="s">
        <v>174</v>
      </c>
      <c r="AA14" s="245" t="s">
        <v>82</v>
      </c>
    </row>
    <row r="15" spans="1:27" s="243" customFormat="1" ht="37.9" customHeight="1">
      <c r="A15" s="246">
        <v>11</v>
      </c>
      <c r="B15" s="246" t="s">
        <v>418</v>
      </c>
      <c r="C15" s="246" t="s">
        <v>417</v>
      </c>
      <c r="D15" s="246" t="s">
        <v>183</v>
      </c>
      <c r="E15" s="246" t="s">
        <v>296</v>
      </c>
      <c r="F15" s="245" t="s">
        <v>216</v>
      </c>
      <c r="H15" s="246">
        <v>31</v>
      </c>
      <c r="I15" s="248" t="s">
        <v>416</v>
      </c>
      <c r="J15" s="246" t="s">
        <v>415</v>
      </c>
      <c r="K15" s="246" t="s">
        <v>183</v>
      </c>
      <c r="L15" s="246" t="s">
        <v>220</v>
      </c>
      <c r="M15" s="247" t="s">
        <v>82</v>
      </c>
      <c r="O15" s="246">
        <v>51</v>
      </c>
      <c r="P15" s="246" t="s">
        <v>414</v>
      </c>
      <c r="Q15" s="246" t="s">
        <v>204</v>
      </c>
      <c r="R15" s="246" t="s">
        <v>203</v>
      </c>
      <c r="S15" s="246" t="s">
        <v>195</v>
      </c>
      <c r="T15" s="245" t="s">
        <v>82</v>
      </c>
      <c r="V15" s="246">
        <v>71</v>
      </c>
      <c r="W15" s="248" t="s">
        <v>413</v>
      </c>
      <c r="X15" s="246" t="s">
        <v>233</v>
      </c>
      <c r="Y15" s="246" t="s">
        <v>179</v>
      </c>
      <c r="Z15" s="246" t="s">
        <v>412</v>
      </c>
      <c r="AA15" s="247" t="s">
        <v>256</v>
      </c>
    </row>
    <row r="16" spans="1:27" s="243" customFormat="1" ht="37.9" customHeight="1">
      <c r="A16" s="246">
        <v>12</v>
      </c>
      <c r="B16" s="248" t="s">
        <v>411</v>
      </c>
      <c r="C16" s="246" t="s">
        <v>238</v>
      </c>
      <c r="D16" s="246" t="s">
        <v>188</v>
      </c>
      <c r="E16" s="246" t="s">
        <v>182</v>
      </c>
      <c r="F16" s="247" t="s">
        <v>82</v>
      </c>
      <c r="H16" s="246">
        <v>32</v>
      </c>
      <c r="I16" s="248" t="s">
        <v>410</v>
      </c>
      <c r="J16" s="246" t="s">
        <v>409</v>
      </c>
      <c r="K16" s="246" t="s">
        <v>179</v>
      </c>
      <c r="L16" s="246" t="s">
        <v>191</v>
      </c>
      <c r="M16" s="247" t="s">
        <v>177</v>
      </c>
      <c r="O16" s="246">
        <v>52</v>
      </c>
      <c r="P16" s="246" t="s">
        <v>408</v>
      </c>
      <c r="Q16" s="246" t="s">
        <v>381</v>
      </c>
      <c r="R16" s="246" t="s">
        <v>179</v>
      </c>
      <c r="S16" s="246" t="s">
        <v>195</v>
      </c>
      <c r="T16" s="245" t="s">
        <v>82</v>
      </c>
      <c r="V16" s="246">
        <v>72</v>
      </c>
      <c r="W16" s="248" t="s">
        <v>407</v>
      </c>
      <c r="X16" s="246" t="s">
        <v>406</v>
      </c>
      <c r="Y16" s="246" t="s">
        <v>179</v>
      </c>
      <c r="Z16" s="246" t="s">
        <v>174</v>
      </c>
      <c r="AA16" s="247" t="s">
        <v>82</v>
      </c>
    </row>
    <row r="17" spans="1:27" s="243" customFormat="1" ht="37.9" customHeight="1">
      <c r="A17" s="246">
        <v>13</v>
      </c>
      <c r="B17" s="248" t="s">
        <v>405</v>
      </c>
      <c r="C17" s="248" t="s">
        <v>404</v>
      </c>
      <c r="D17" s="248" t="s">
        <v>203</v>
      </c>
      <c r="E17" s="246" t="s">
        <v>235</v>
      </c>
      <c r="F17" s="247" t="s">
        <v>216</v>
      </c>
      <c r="H17" s="246">
        <v>33</v>
      </c>
      <c r="I17" s="246" t="s">
        <v>403</v>
      </c>
      <c r="J17" s="246" t="s">
        <v>402</v>
      </c>
      <c r="K17" s="246" t="s">
        <v>179</v>
      </c>
      <c r="L17" s="246" t="s">
        <v>224</v>
      </c>
      <c r="M17" s="245" t="s">
        <v>173</v>
      </c>
      <c r="O17" s="246">
        <v>53</v>
      </c>
      <c r="P17" s="246" t="s">
        <v>401</v>
      </c>
      <c r="Q17" s="246" t="s">
        <v>238</v>
      </c>
      <c r="R17" s="246" t="s">
        <v>188</v>
      </c>
      <c r="S17" s="246" t="s">
        <v>195</v>
      </c>
      <c r="T17" s="245" t="s">
        <v>82</v>
      </c>
      <c r="V17" s="246">
        <v>73</v>
      </c>
      <c r="W17" s="246" t="s">
        <v>400</v>
      </c>
      <c r="X17" s="246" t="s">
        <v>238</v>
      </c>
      <c r="Y17" s="246" t="s">
        <v>188</v>
      </c>
      <c r="Z17" s="246" t="s">
        <v>174</v>
      </c>
      <c r="AA17" s="245" t="s">
        <v>82</v>
      </c>
    </row>
    <row r="18" spans="1:27" s="243" customFormat="1" ht="37.9" customHeight="1">
      <c r="A18" s="246">
        <v>14</v>
      </c>
      <c r="B18" s="246" t="s">
        <v>399</v>
      </c>
      <c r="C18" s="246" t="s">
        <v>373</v>
      </c>
      <c r="D18" s="246" t="s">
        <v>188</v>
      </c>
      <c r="E18" s="246" t="s">
        <v>398</v>
      </c>
      <c r="F18" s="245" t="s">
        <v>216</v>
      </c>
      <c r="H18" s="246">
        <v>34</v>
      </c>
      <c r="I18" s="248" t="s">
        <v>397</v>
      </c>
      <c r="J18" s="248" t="s">
        <v>208</v>
      </c>
      <c r="K18" s="248" t="s">
        <v>63</v>
      </c>
      <c r="L18" s="248" t="s">
        <v>396</v>
      </c>
      <c r="M18" s="247" t="s">
        <v>256</v>
      </c>
      <c r="O18" s="246">
        <v>54</v>
      </c>
      <c r="P18" s="246" t="s">
        <v>395</v>
      </c>
      <c r="Q18" s="246" t="s">
        <v>180</v>
      </c>
      <c r="R18" s="246" t="s">
        <v>179</v>
      </c>
      <c r="S18" s="246" t="s">
        <v>394</v>
      </c>
      <c r="T18" s="245" t="s">
        <v>212</v>
      </c>
      <c r="W18" s="240"/>
      <c r="X18" s="241"/>
      <c r="Y18" s="240"/>
      <c r="Z18" s="240"/>
    </row>
    <row r="19" spans="1:27" s="243" customFormat="1" ht="37.9" customHeight="1">
      <c r="A19" s="246">
        <v>15</v>
      </c>
      <c r="B19" s="246" t="s">
        <v>393</v>
      </c>
      <c r="C19" s="246" t="s">
        <v>243</v>
      </c>
      <c r="D19" s="246" t="s">
        <v>179</v>
      </c>
      <c r="E19" s="246" t="s">
        <v>334</v>
      </c>
      <c r="F19" s="245" t="s">
        <v>256</v>
      </c>
      <c r="H19" s="246">
        <v>35</v>
      </c>
      <c r="I19" s="246" t="s">
        <v>392</v>
      </c>
      <c r="J19" s="246" t="s">
        <v>238</v>
      </c>
      <c r="K19" s="246" t="s">
        <v>188</v>
      </c>
      <c r="L19" s="246" t="s">
        <v>220</v>
      </c>
      <c r="M19" s="245" t="s">
        <v>82</v>
      </c>
      <c r="O19" s="246">
        <v>55</v>
      </c>
      <c r="P19" s="248" t="s">
        <v>391</v>
      </c>
      <c r="Q19" s="246" t="s">
        <v>336</v>
      </c>
      <c r="R19" s="246" t="s">
        <v>183</v>
      </c>
      <c r="S19" s="246" t="s">
        <v>390</v>
      </c>
      <c r="T19" s="247" t="s">
        <v>256</v>
      </c>
      <c r="V19" s="240"/>
      <c r="X19" s="240"/>
      <c r="Y19" s="241"/>
      <c r="Z19" s="240"/>
      <c r="AA19" s="240"/>
    </row>
    <row r="20" spans="1:27" s="243" customFormat="1" ht="37.9" customHeight="1">
      <c r="A20" s="246">
        <v>16</v>
      </c>
      <c r="B20" s="246" t="s">
        <v>389</v>
      </c>
      <c r="C20" s="246" t="s">
        <v>243</v>
      </c>
      <c r="D20" s="246" t="s">
        <v>179</v>
      </c>
      <c r="E20" s="246" t="s">
        <v>276</v>
      </c>
      <c r="F20" s="245" t="s">
        <v>177</v>
      </c>
      <c r="H20" s="246">
        <v>36</v>
      </c>
      <c r="I20" s="246" t="s">
        <v>388</v>
      </c>
      <c r="J20" s="246" t="s">
        <v>204</v>
      </c>
      <c r="K20" s="246" t="s">
        <v>203</v>
      </c>
      <c r="L20" s="246" t="s">
        <v>220</v>
      </c>
      <c r="M20" s="245" t="s">
        <v>82</v>
      </c>
      <c r="O20" s="246">
        <v>56</v>
      </c>
      <c r="P20" s="248" t="s">
        <v>387</v>
      </c>
      <c r="Q20" s="246" t="s">
        <v>386</v>
      </c>
      <c r="R20" s="246" t="s">
        <v>183</v>
      </c>
      <c r="S20" s="246" t="s">
        <v>220</v>
      </c>
      <c r="T20" s="247" t="s">
        <v>82</v>
      </c>
      <c r="V20" s="240"/>
      <c r="X20" s="240"/>
      <c r="Y20" s="241"/>
      <c r="Z20" s="240"/>
      <c r="AA20" s="240"/>
    </row>
    <row r="21" spans="1:27" s="243" customFormat="1" ht="37.9" customHeight="1">
      <c r="A21" s="246">
        <v>17</v>
      </c>
      <c r="B21" s="246" t="s">
        <v>385</v>
      </c>
      <c r="C21" s="246" t="s">
        <v>184</v>
      </c>
      <c r="D21" s="246" t="s">
        <v>183</v>
      </c>
      <c r="E21" s="246" t="s">
        <v>178</v>
      </c>
      <c r="F21" s="245" t="s">
        <v>173</v>
      </c>
      <c r="H21" s="246">
        <v>37</v>
      </c>
      <c r="I21" s="246" t="s">
        <v>384</v>
      </c>
      <c r="J21" s="246" t="s">
        <v>206</v>
      </c>
      <c r="K21" s="246" t="s">
        <v>179</v>
      </c>
      <c r="L21" s="246" t="s">
        <v>220</v>
      </c>
      <c r="M21" s="245" t="s">
        <v>173</v>
      </c>
      <c r="O21" s="246">
        <v>57</v>
      </c>
      <c r="P21" s="248" t="s">
        <v>383</v>
      </c>
      <c r="Q21" s="248" t="s">
        <v>381</v>
      </c>
      <c r="R21" s="248" t="s">
        <v>179</v>
      </c>
      <c r="S21" s="248" t="s">
        <v>174</v>
      </c>
      <c r="T21" s="247" t="s">
        <v>173</v>
      </c>
      <c r="V21" s="240"/>
      <c r="W21" s="240"/>
      <c r="X21" s="240"/>
      <c r="Y21" s="241"/>
      <c r="Z21" s="240"/>
      <c r="AA21" s="240"/>
    </row>
    <row r="22" spans="1:27" s="243" customFormat="1" ht="37.9" customHeight="1">
      <c r="A22" s="246">
        <v>18</v>
      </c>
      <c r="B22" s="248" t="s">
        <v>382</v>
      </c>
      <c r="C22" s="246" t="s">
        <v>381</v>
      </c>
      <c r="D22" s="246" t="s">
        <v>179</v>
      </c>
      <c r="E22" s="246" t="s">
        <v>227</v>
      </c>
      <c r="F22" s="247" t="s">
        <v>212</v>
      </c>
      <c r="H22" s="246">
        <v>38</v>
      </c>
      <c r="I22" s="246" t="s">
        <v>380</v>
      </c>
      <c r="J22" s="246" t="s">
        <v>206</v>
      </c>
      <c r="K22" s="246" t="s">
        <v>179</v>
      </c>
      <c r="L22" s="246" t="s">
        <v>195</v>
      </c>
      <c r="M22" s="245" t="s">
        <v>82</v>
      </c>
      <c r="O22" s="246">
        <v>58</v>
      </c>
      <c r="P22" s="246" t="s">
        <v>379</v>
      </c>
      <c r="Q22" s="246" t="s">
        <v>336</v>
      </c>
      <c r="R22" s="246" t="s">
        <v>183</v>
      </c>
      <c r="S22" s="246" t="s">
        <v>178</v>
      </c>
      <c r="T22" s="245" t="s">
        <v>177</v>
      </c>
      <c r="V22" s="240"/>
      <c r="W22" s="240"/>
      <c r="X22" s="240"/>
      <c r="Y22" s="241"/>
      <c r="Z22" s="240"/>
      <c r="AA22" s="240"/>
    </row>
    <row r="23" spans="1:27" s="243" customFormat="1" ht="37.9" customHeight="1">
      <c r="A23" s="246">
        <v>19</v>
      </c>
      <c r="B23" s="248" t="s">
        <v>378</v>
      </c>
      <c r="C23" s="246" t="s">
        <v>377</v>
      </c>
      <c r="D23" s="246" t="s">
        <v>179</v>
      </c>
      <c r="E23" s="246" t="s">
        <v>191</v>
      </c>
      <c r="F23" s="247" t="s">
        <v>173</v>
      </c>
      <c r="H23" s="246">
        <v>39</v>
      </c>
      <c r="I23" s="248" t="s">
        <v>376</v>
      </c>
      <c r="J23" s="246" t="s">
        <v>222</v>
      </c>
      <c r="K23" s="246" t="s">
        <v>179</v>
      </c>
      <c r="L23" s="246" t="s">
        <v>220</v>
      </c>
      <c r="M23" s="247" t="s">
        <v>177</v>
      </c>
      <c r="O23" s="246">
        <v>59</v>
      </c>
      <c r="P23" s="246" t="s">
        <v>375</v>
      </c>
      <c r="Q23" s="246" t="s">
        <v>196</v>
      </c>
      <c r="R23" s="246" t="s">
        <v>179</v>
      </c>
      <c r="S23" s="246" t="s">
        <v>174</v>
      </c>
      <c r="T23" s="245" t="s">
        <v>173</v>
      </c>
      <c r="V23" s="240"/>
      <c r="W23" s="240"/>
      <c r="X23" s="240"/>
      <c r="Y23" s="241"/>
      <c r="Z23" s="240"/>
      <c r="AA23" s="240"/>
    </row>
    <row r="24" spans="1:27" s="243" customFormat="1" ht="37.9" customHeight="1">
      <c r="A24" s="246">
        <v>20</v>
      </c>
      <c r="B24" s="246" t="s">
        <v>374</v>
      </c>
      <c r="C24" s="246" t="s">
        <v>373</v>
      </c>
      <c r="D24" s="246" t="s">
        <v>188</v>
      </c>
      <c r="E24" s="246" t="s">
        <v>235</v>
      </c>
      <c r="F24" s="245" t="s">
        <v>216</v>
      </c>
      <c r="H24" s="246">
        <v>40</v>
      </c>
      <c r="I24" s="248" t="s">
        <v>372</v>
      </c>
      <c r="J24" s="246" t="s">
        <v>371</v>
      </c>
      <c r="K24" s="246" t="s">
        <v>179</v>
      </c>
      <c r="L24" s="246" t="s">
        <v>370</v>
      </c>
      <c r="M24" s="247" t="s">
        <v>212</v>
      </c>
      <c r="O24" s="246">
        <v>60</v>
      </c>
      <c r="P24" s="246" t="s">
        <v>369</v>
      </c>
      <c r="Q24" s="246" t="s">
        <v>368</v>
      </c>
      <c r="R24" s="246" t="s">
        <v>192</v>
      </c>
      <c r="S24" s="246" t="s">
        <v>220</v>
      </c>
      <c r="T24" s="245" t="s">
        <v>82</v>
      </c>
      <c r="V24" s="240"/>
      <c r="W24" s="240"/>
      <c r="X24" s="240"/>
      <c r="Y24" s="241"/>
      <c r="Z24" s="240"/>
      <c r="AA24" s="240"/>
    </row>
    <row r="25" spans="1:27" s="243" customFormat="1" ht="27.6" customHeight="1">
      <c r="V25" s="240"/>
      <c r="W25" s="240"/>
      <c r="X25" s="240"/>
      <c r="Y25" s="241"/>
      <c r="Z25" s="240"/>
      <c r="AA25" s="240"/>
    </row>
    <row r="26" spans="1:27" s="243" customFormat="1" ht="27.6" customHeight="1">
      <c r="V26" s="240"/>
      <c r="W26" s="240"/>
      <c r="X26" s="240"/>
      <c r="Y26" s="241"/>
      <c r="Z26" s="240"/>
      <c r="AA26" s="240"/>
    </row>
    <row r="27" spans="1:27" s="244" customFormat="1" ht="27.6" customHeight="1">
      <c r="U27" s="243"/>
      <c r="V27" s="240"/>
      <c r="W27" s="240"/>
      <c r="X27" s="240"/>
      <c r="Y27" s="241"/>
      <c r="Z27" s="240"/>
      <c r="AA27" s="240"/>
    </row>
    <row r="28" spans="1:27" ht="27.6" customHeight="1">
      <c r="U28" s="243"/>
    </row>
    <row r="29" spans="1:27" ht="27.6" customHeight="1">
      <c r="U29" s="243"/>
    </row>
    <row r="30" spans="1:27" ht="18.75">
      <c r="U30" s="243"/>
    </row>
    <row r="31" spans="1:27" ht="18.75">
      <c r="U31" s="243"/>
    </row>
    <row r="32" spans="1:27" ht="18.75">
      <c r="U32" s="243"/>
    </row>
    <row r="33" spans="21:21" ht="18.75">
      <c r="U33" s="243"/>
    </row>
    <row r="34" spans="21:21" ht="18.75">
      <c r="U34" s="243"/>
    </row>
    <row r="35" spans="21:21" ht="18.75">
      <c r="U35" s="243"/>
    </row>
    <row r="36" spans="21:21" ht="18.75">
      <c r="U36" s="243"/>
    </row>
    <row r="37" spans="21:21" ht="18.75">
      <c r="U37" s="243"/>
    </row>
    <row r="38" spans="21:21" ht="18.75">
      <c r="U38" s="243"/>
    </row>
    <row r="39" spans="21:21" ht="18.75">
      <c r="U39" s="243"/>
    </row>
    <row r="40" spans="21:21" ht="18.75">
      <c r="U40" s="243"/>
    </row>
    <row r="41" spans="21:21" ht="18.75">
      <c r="U41" s="243"/>
    </row>
    <row r="42" spans="21:21" ht="18.75">
      <c r="U42" s="243"/>
    </row>
    <row r="43" spans="21:21" ht="18.75">
      <c r="U43" s="243"/>
    </row>
    <row r="44" spans="21:21" ht="18.75">
      <c r="U44" s="243"/>
    </row>
    <row r="45" spans="21:21" ht="18.75">
      <c r="U45" s="243"/>
    </row>
    <row r="46" spans="21:21" ht="18.75">
      <c r="U46" s="243"/>
    </row>
    <row r="47" spans="21:21" ht="18.75">
      <c r="U47" s="243"/>
    </row>
    <row r="48" spans="21:21" ht="18.75">
      <c r="U48" s="243"/>
    </row>
    <row r="49" spans="21:21" ht="18.75">
      <c r="U49" s="243"/>
    </row>
    <row r="50" spans="21:21" ht="18.75">
      <c r="U50" s="243"/>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5BB4-05A6-4728-BB02-C2DBE8583854}">
  <sheetPr>
    <tabColor rgb="FF0070C0"/>
    <pageSetUpPr fitToPage="1"/>
  </sheetPr>
  <dimension ref="A1:N54"/>
  <sheetViews>
    <sheetView zoomScaleNormal="100" zoomScaleSheetLayoutView="90" workbookViewId="0">
      <selection activeCell="B36" sqref="B36:G36"/>
    </sheetView>
  </sheetViews>
  <sheetFormatPr defaultColWidth="9" defaultRowHeight="14.25"/>
  <cols>
    <col min="1" max="1" width="5" style="267" customWidth="1"/>
    <col min="2" max="2" width="18.375" style="267" customWidth="1"/>
    <col min="3" max="3" width="18.375" style="268" customWidth="1"/>
    <col min="4" max="4" width="4.375" style="268" customWidth="1"/>
    <col min="5" max="5" width="4.625" style="268" customWidth="1"/>
    <col min="6" max="6" width="5" style="266" customWidth="1"/>
    <col min="7" max="7" width="2.25" style="267" customWidth="1"/>
    <col min="8" max="8" width="5.5" style="267" customWidth="1"/>
    <col min="9" max="10" width="18.25" style="267" customWidth="1"/>
    <col min="11" max="11" width="4.375" style="267" customWidth="1"/>
    <col min="12" max="12" width="4.625" style="267" customWidth="1"/>
    <col min="13" max="13" width="5" style="266" customWidth="1"/>
    <col min="14" max="14" width="11.75" style="265" customWidth="1"/>
    <col min="15" max="16384" width="9" style="265"/>
  </cols>
  <sheetData>
    <row r="1" spans="1:14" ht="28.5">
      <c r="A1" s="313" t="s">
        <v>561</v>
      </c>
      <c r="B1" s="313"/>
      <c r="C1" s="313"/>
      <c r="D1" s="313"/>
      <c r="E1" s="313"/>
      <c r="F1" s="313"/>
      <c r="G1" s="313"/>
      <c r="H1" s="313"/>
      <c r="I1" s="313"/>
      <c r="J1" s="313"/>
      <c r="K1" s="313"/>
      <c r="L1" s="313"/>
      <c r="M1" s="313"/>
    </row>
    <row r="2" spans="1:14" ht="14.25" customHeight="1">
      <c r="A2" s="312"/>
      <c r="B2" s="312"/>
      <c r="C2" s="312"/>
      <c r="D2" s="312"/>
      <c r="E2" s="312"/>
      <c r="F2" s="312"/>
      <c r="G2" s="309"/>
      <c r="H2" s="311"/>
      <c r="I2" s="311"/>
      <c r="J2" s="311"/>
      <c r="K2" s="311"/>
      <c r="L2" s="311"/>
      <c r="M2" s="311"/>
      <c r="N2" s="310"/>
    </row>
    <row r="3" spans="1:14" ht="7.5" customHeight="1">
      <c r="A3" s="280"/>
      <c r="B3" s="280"/>
      <c r="C3" s="280"/>
      <c r="D3" s="280"/>
      <c r="E3" s="280"/>
      <c r="F3" s="280"/>
      <c r="G3" s="309"/>
      <c r="H3" s="309"/>
      <c r="I3" s="309"/>
      <c r="J3" s="309"/>
      <c r="K3" s="309"/>
      <c r="L3" s="309"/>
      <c r="M3" s="309"/>
      <c r="N3" s="269"/>
    </row>
    <row r="4" spans="1:14" ht="16.7" customHeight="1">
      <c r="A4" s="307" t="s">
        <v>560</v>
      </c>
      <c r="B4" s="307" t="s">
        <v>559</v>
      </c>
      <c r="C4" s="307" t="s">
        <v>558</v>
      </c>
      <c r="D4" s="308" t="s">
        <v>44</v>
      </c>
      <c r="E4" s="305" t="s">
        <v>557</v>
      </c>
      <c r="F4" s="307" t="s">
        <v>556</v>
      </c>
      <c r="G4" s="280"/>
      <c r="H4" s="307" t="s">
        <v>560</v>
      </c>
      <c r="I4" s="304" t="s">
        <v>559</v>
      </c>
      <c r="J4" s="304" t="s">
        <v>558</v>
      </c>
      <c r="K4" s="306" t="s">
        <v>44</v>
      </c>
      <c r="L4" s="305" t="s">
        <v>557</v>
      </c>
      <c r="M4" s="304" t="s">
        <v>556</v>
      </c>
      <c r="N4" s="269"/>
    </row>
    <row r="5" spans="1:14" ht="16.7" customHeight="1">
      <c r="A5" s="279">
        <v>1</v>
      </c>
      <c r="B5" s="302" t="s">
        <v>228</v>
      </c>
      <c r="C5" s="303" t="s">
        <v>193</v>
      </c>
      <c r="D5" s="302" t="s">
        <v>192</v>
      </c>
      <c r="E5" s="302"/>
      <c r="F5" s="301">
        <v>6</v>
      </c>
      <c r="G5" s="300"/>
      <c r="H5" s="279">
        <v>51</v>
      </c>
      <c r="I5" s="286" t="s">
        <v>555</v>
      </c>
      <c r="J5" s="286" t="s">
        <v>500</v>
      </c>
      <c r="K5" s="286" t="s">
        <v>192</v>
      </c>
      <c r="L5" s="286"/>
      <c r="M5" s="285">
        <v>2</v>
      </c>
      <c r="N5" s="269"/>
    </row>
    <row r="6" spans="1:14" ht="16.7" customHeight="1">
      <c r="A6" s="276">
        <v>2</v>
      </c>
      <c r="B6" s="297" t="s">
        <v>234</v>
      </c>
      <c r="C6" s="297" t="s">
        <v>233</v>
      </c>
      <c r="D6" s="297" t="s">
        <v>179</v>
      </c>
      <c r="E6" s="297"/>
      <c r="F6" s="299">
        <v>6</v>
      </c>
      <c r="G6" s="280"/>
      <c r="H6" s="276">
        <v>52</v>
      </c>
      <c r="I6" s="278" t="s">
        <v>554</v>
      </c>
      <c r="J6" s="278" t="s">
        <v>204</v>
      </c>
      <c r="K6" s="278" t="s">
        <v>203</v>
      </c>
      <c r="L6" s="278"/>
      <c r="M6" s="277">
        <v>6</v>
      </c>
      <c r="N6" s="269"/>
    </row>
    <row r="7" spans="1:14" ht="16.7" customHeight="1">
      <c r="A7" s="276">
        <v>3</v>
      </c>
      <c r="B7" s="297" t="s">
        <v>553</v>
      </c>
      <c r="C7" s="297" t="s">
        <v>500</v>
      </c>
      <c r="D7" s="297" t="s">
        <v>192</v>
      </c>
      <c r="E7" s="297"/>
      <c r="F7" s="299">
        <v>6</v>
      </c>
      <c r="G7" s="280"/>
      <c r="H7" s="276">
        <v>53</v>
      </c>
      <c r="I7" s="284" t="s">
        <v>552</v>
      </c>
      <c r="J7" s="278" t="s">
        <v>189</v>
      </c>
      <c r="K7" s="278" t="s">
        <v>188</v>
      </c>
      <c r="L7" s="278"/>
      <c r="M7" s="281">
        <v>4</v>
      </c>
      <c r="N7" s="269"/>
    </row>
    <row r="8" spans="1:14" ht="16.7" customHeight="1">
      <c r="A8" s="279">
        <v>4</v>
      </c>
      <c r="B8" s="297" t="s">
        <v>335</v>
      </c>
      <c r="C8" s="297" t="s">
        <v>180</v>
      </c>
      <c r="D8" s="297" t="s">
        <v>179</v>
      </c>
      <c r="E8" s="297"/>
      <c r="F8" s="299">
        <v>4</v>
      </c>
      <c r="G8" s="280"/>
      <c r="H8" s="279">
        <v>54</v>
      </c>
      <c r="I8" s="278" t="s">
        <v>551</v>
      </c>
      <c r="J8" s="278" t="s">
        <v>243</v>
      </c>
      <c r="K8" s="278" t="s">
        <v>179</v>
      </c>
      <c r="L8" s="278"/>
      <c r="M8" s="281">
        <v>4</v>
      </c>
      <c r="N8" s="269"/>
    </row>
    <row r="9" spans="1:14" ht="16.7" customHeight="1">
      <c r="A9" s="276">
        <v>5</v>
      </c>
      <c r="B9" s="297" t="s">
        <v>550</v>
      </c>
      <c r="C9" s="297" t="s">
        <v>225</v>
      </c>
      <c r="D9" s="297" t="s">
        <v>192</v>
      </c>
      <c r="E9" s="297"/>
      <c r="F9" s="299">
        <v>5</v>
      </c>
      <c r="G9" s="280"/>
      <c r="H9" s="276">
        <v>55</v>
      </c>
      <c r="I9" s="278" t="s">
        <v>549</v>
      </c>
      <c r="J9" s="283" t="s">
        <v>419</v>
      </c>
      <c r="K9" s="278" t="s">
        <v>203</v>
      </c>
      <c r="L9" s="278"/>
      <c r="M9" s="281">
        <v>2</v>
      </c>
      <c r="N9" s="269"/>
    </row>
    <row r="10" spans="1:14" ht="16.7" customHeight="1">
      <c r="A10" s="276">
        <v>6</v>
      </c>
      <c r="B10" s="297" t="s">
        <v>548</v>
      </c>
      <c r="C10" s="297" t="s">
        <v>493</v>
      </c>
      <c r="D10" s="297" t="s">
        <v>63</v>
      </c>
      <c r="E10" s="297"/>
      <c r="F10" s="296">
        <v>4</v>
      </c>
      <c r="G10" s="280"/>
      <c r="H10" s="276">
        <v>56</v>
      </c>
      <c r="I10" s="286" t="s">
        <v>547</v>
      </c>
      <c r="J10" s="286" t="s">
        <v>254</v>
      </c>
      <c r="K10" s="286" t="s">
        <v>192</v>
      </c>
      <c r="L10" s="286"/>
      <c r="M10" s="285">
        <v>6</v>
      </c>
      <c r="N10" s="269"/>
    </row>
    <row r="11" spans="1:14" ht="16.7" customHeight="1">
      <c r="A11" s="279">
        <v>7</v>
      </c>
      <c r="B11" s="297" t="s">
        <v>546</v>
      </c>
      <c r="C11" s="297" t="s">
        <v>493</v>
      </c>
      <c r="D11" s="297" t="s">
        <v>63</v>
      </c>
      <c r="E11" s="297"/>
      <c r="F11" s="296">
        <v>6</v>
      </c>
      <c r="G11" s="280"/>
      <c r="H11" s="279">
        <v>57</v>
      </c>
      <c r="I11" s="278" t="s">
        <v>545</v>
      </c>
      <c r="J11" s="278" t="s">
        <v>381</v>
      </c>
      <c r="K11" s="278" t="s">
        <v>179</v>
      </c>
      <c r="L11" s="278"/>
      <c r="M11" s="277">
        <v>3</v>
      </c>
      <c r="N11" s="269"/>
    </row>
    <row r="12" spans="1:14" ht="16.7" customHeight="1">
      <c r="A12" s="276">
        <v>8</v>
      </c>
      <c r="B12" s="297" t="s">
        <v>544</v>
      </c>
      <c r="C12" s="297" t="s">
        <v>500</v>
      </c>
      <c r="D12" s="297" t="s">
        <v>192</v>
      </c>
      <c r="E12" s="297"/>
      <c r="F12" s="296">
        <v>6</v>
      </c>
      <c r="G12" s="280"/>
      <c r="H12" s="276">
        <v>58</v>
      </c>
      <c r="I12" s="278" t="s">
        <v>543</v>
      </c>
      <c r="J12" s="283" t="s">
        <v>500</v>
      </c>
      <c r="K12" s="278" t="s">
        <v>192</v>
      </c>
      <c r="L12" s="278"/>
      <c r="M12" s="281">
        <v>6</v>
      </c>
      <c r="N12" s="269"/>
    </row>
    <row r="13" spans="1:14" ht="16.7" customHeight="1">
      <c r="A13" s="276">
        <v>9</v>
      </c>
      <c r="B13" s="297" t="s">
        <v>542</v>
      </c>
      <c r="C13" s="297" t="s">
        <v>500</v>
      </c>
      <c r="D13" s="297" t="s">
        <v>192</v>
      </c>
      <c r="E13" s="297"/>
      <c r="F13" s="296">
        <v>6</v>
      </c>
      <c r="G13" s="280"/>
      <c r="H13" s="276">
        <v>59</v>
      </c>
      <c r="I13" s="284" t="s">
        <v>541</v>
      </c>
      <c r="J13" s="284" t="s">
        <v>180</v>
      </c>
      <c r="K13" s="278" t="s">
        <v>179</v>
      </c>
      <c r="L13" s="278"/>
      <c r="M13" s="281">
        <v>5</v>
      </c>
      <c r="N13" s="269"/>
    </row>
    <row r="14" spans="1:14" ht="16.7" customHeight="1">
      <c r="A14" s="279">
        <v>10</v>
      </c>
      <c r="B14" s="297" t="s">
        <v>540</v>
      </c>
      <c r="C14" s="297" t="s">
        <v>493</v>
      </c>
      <c r="D14" s="297" t="s">
        <v>63</v>
      </c>
      <c r="E14" s="297"/>
      <c r="F14" s="296">
        <v>5</v>
      </c>
      <c r="G14" s="280"/>
      <c r="H14" s="279">
        <v>60</v>
      </c>
      <c r="I14" s="284" t="s">
        <v>539</v>
      </c>
      <c r="J14" s="284" t="s">
        <v>238</v>
      </c>
      <c r="K14" s="278" t="s">
        <v>188</v>
      </c>
      <c r="L14" s="278"/>
      <c r="M14" s="277">
        <v>6</v>
      </c>
      <c r="N14" s="269"/>
    </row>
    <row r="15" spans="1:14" ht="16.7" customHeight="1">
      <c r="A15" s="276">
        <v>11</v>
      </c>
      <c r="B15" s="297" t="s">
        <v>538</v>
      </c>
      <c r="C15" s="297" t="s">
        <v>180</v>
      </c>
      <c r="D15" s="297" t="s">
        <v>179</v>
      </c>
      <c r="E15" s="297"/>
      <c r="F15" s="296">
        <v>3</v>
      </c>
      <c r="G15" s="280"/>
      <c r="H15" s="276">
        <v>61</v>
      </c>
      <c r="I15" s="278" t="s">
        <v>537</v>
      </c>
      <c r="J15" s="278" t="s">
        <v>254</v>
      </c>
      <c r="K15" s="278" t="s">
        <v>192</v>
      </c>
      <c r="L15" s="278"/>
      <c r="M15" s="277">
        <v>5</v>
      </c>
      <c r="N15" s="269"/>
    </row>
    <row r="16" spans="1:14" ht="16.7" customHeight="1">
      <c r="A16" s="276">
        <v>12</v>
      </c>
      <c r="B16" s="297" t="s">
        <v>333</v>
      </c>
      <c r="C16" s="297" t="s">
        <v>481</v>
      </c>
      <c r="D16" s="297" t="s">
        <v>188</v>
      </c>
      <c r="E16" s="297"/>
      <c r="F16" s="296">
        <v>6</v>
      </c>
      <c r="G16" s="280"/>
      <c r="H16" s="276">
        <v>62</v>
      </c>
      <c r="I16" s="278" t="s">
        <v>536</v>
      </c>
      <c r="J16" s="278" t="s">
        <v>500</v>
      </c>
      <c r="K16" s="278" t="s">
        <v>192</v>
      </c>
      <c r="L16" s="278"/>
      <c r="M16" s="281">
        <v>3</v>
      </c>
      <c r="N16" s="269"/>
    </row>
    <row r="17" spans="1:14" ht="16.7" customHeight="1">
      <c r="A17" s="279">
        <v>13</v>
      </c>
      <c r="B17" s="297" t="s">
        <v>355</v>
      </c>
      <c r="C17" s="297" t="s">
        <v>535</v>
      </c>
      <c r="D17" s="297" t="s">
        <v>188</v>
      </c>
      <c r="E17" s="297"/>
      <c r="F17" s="296">
        <v>6</v>
      </c>
      <c r="G17" s="280"/>
      <c r="H17" s="279">
        <v>63</v>
      </c>
      <c r="I17" s="278" t="s">
        <v>534</v>
      </c>
      <c r="J17" s="278" t="s">
        <v>515</v>
      </c>
      <c r="K17" s="278" t="s">
        <v>188</v>
      </c>
      <c r="L17" s="278"/>
      <c r="M17" s="277">
        <v>6</v>
      </c>
      <c r="N17" s="269"/>
    </row>
    <row r="18" spans="1:14" ht="16.7" customHeight="1">
      <c r="A18" s="279">
        <v>14</v>
      </c>
      <c r="B18" s="297" t="s">
        <v>255</v>
      </c>
      <c r="C18" s="297" t="s">
        <v>254</v>
      </c>
      <c r="D18" s="297" t="s">
        <v>192</v>
      </c>
      <c r="E18" s="297"/>
      <c r="F18" s="296">
        <v>6</v>
      </c>
      <c r="G18" s="280"/>
      <c r="H18" s="276">
        <v>64</v>
      </c>
      <c r="I18" s="278" t="s">
        <v>533</v>
      </c>
      <c r="J18" s="283" t="s">
        <v>238</v>
      </c>
      <c r="K18" s="278" t="s">
        <v>188</v>
      </c>
      <c r="L18" s="278"/>
      <c r="M18" s="281">
        <v>6</v>
      </c>
      <c r="N18" s="269"/>
    </row>
    <row r="19" spans="1:14" ht="16.7" customHeight="1">
      <c r="A19" s="276">
        <v>15</v>
      </c>
      <c r="B19" s="297" t="s">
        <v>327</v>
      </c>
      <c r="C19" s="297" t="s">
        <v>481</v>
      </c>
      <c r="D19" s="297" t="s">
        <v>188</v>
      </c>
      <c r="E19" s="297"/>
      <c r="F19" s="296">
        <v>5</v>
      </c>
      <c r="G19" s="280"/>
      <c r="H19" s="276">
        <v>65</v>
      </c>
      <c r="I19" s="278" t="s">
        <v>532</v>
      </c>
      <c r="J19" s="278" t="s">
        <v>254</v>
      </c>
      <c r="K19" s="278" t="s">
        <v>192</v>
      </c>
      <c r="L19" s="278"/>
      <c r="M19" s="281">
        <v>3</v>
      </c>
      <c r="N19" s="269"/>
    </row>
    <row r="20" spans="1:14" ht="16.7" customHeight="1">
      <c r="A20" s="276">
        <v>16</v>
      </c>
      <c r="B20" s="297" t="s">
        <v>531</v>
      </c>
      <c r="C20" s="297" t="s">
        <v>500</v>
      </c>
      <c r="D20" s="297" t="s">
        <v>192</v>
      </c>
      <c r="E20" s="297"/>
      <c r="F20" s="296">
        <v>5</v>
      </c>
      <c r="G20" s="298"/>
      <c r="H20" s="279">
        <v>66</v>
      </c>
      <c r="I20" s="284" t="s">
        <v>530</v>
      </c>
      <c r="J20" s="278" t="s">
        <v>493</v>
      </c>
      <c r="K20" s="278" t="s">
        <v>63</v>
      </c>
      <c r="L20" s="278"/>
      <c r="M20" s="281">
        <v>1</v>
      </c>
      <c r="N20" s="269"/>
    </row>
    <row r="21" spans="1:14" ht="16.7" customHeight="1">
      <c r="A21" s="276">
        <v>17</v>
      </c>
      <c r="B21" s="297" t="s">
        <v>529</v>
      </c>
      <c r="C21" s="297" t="s">
        <v>225</v>
      </c>
      <c r="D21" s="297" t="s">
        <v>192</v>
      </c>
      <c r="E21" s="297"/>
      <c r="F21" s="296">
        <v>5</v>
      </c>
      <c r="G21" s="298"/>
      <c r="H21" s="276">
        <v>67</v>
      </c>
      <c r="I21" s="278" t="s">
        <v>528</v>
      </c>
      <c r="J21" s="283" t="s">
        <v>481</v>
      </c>
      <c r="K21" s="278" t="s">
        <v>188</v>
      </c>
      <c r="L21" s="278"/>
      <c r="M21" s="281">
        <v>4</v>
      </c>
      <c r="N21" s="269"/>
    </row>
    <row r="22" spans="1:14" ht="16.7" customHeight="1">
      <c r="A22" s="276">
        <v>18</v>
      </c>
      <c r="B22" s="297" t="s">
        <v>214</v>
      </c>
      <c r="C22" s="297" t="s">
        <v>208</v>
      </c>
      <c r="D22" s="297" t="s">
        <v>63</v>
      </c>
      <c r="E22" s="297"/>
      <c r="F22" s="296">
        <v>6</v>
      </c>
      <c r="G22" s="280"/>
      <c r="H22" s="276">
        <v>68</v>
      </c>
      <c r="I22" s="284" t="s">
        <v>527</v>
      </c>
      <c r="J22" s="284" t="s">
        <v>254</v>
      </c>
      <c r="K22" s="278" t="s">
        <v>192</v>
      </c>
      <c r="L22" s="278" t="s">
        <v>488</v>
      </c>
      <c r="M22" s="277">
        <v>5</v>
      </c>
      <c r="N22" s="269"/>
    </row>
    <row r="23" spans="1:14" ht="16.7" customHeight="1">
      <c r="A23" s="279">
        <v>19</v>
      </c>
      <c r="B23" s="297" t="s">
        <v>526</v>
      </c>
      <c r="C23" s="297" t="s">
        <v>493</v>
      </c>
      <c r="D23" s="297" t="s">
        <v>63</v>
      </c>
      <c r="E23" s="297"/>
      <c r="F23" s="296">
        <v>4</v>
      </c>
      <c r="G23" s="280"/>
      <c r="H23" s="279">
        <v>69</v>
      </c>
      <c r="I23" s="278" t="s">
        <v>525</v>
      </c>
      <c r="J23" s="283" t="s">
        <v>481</v>
      </c>
      <c r="K23" s="278" t="s">
        <v>188</v>
      </c>
      <c r="L23" s="278"/>
      <c r="M23" s="281">
        <v>5</v>
      </c>
      <c r="N23" s="269"/>
    </row>
    <row r="24" spans="1:14" ht="16.7" customHeight="1">
      <c r="A24" s="276">
        <v>20</v>
      </c>
      <c r="B24" s="295" t="s">
        <v>248</v>
      </c>
      <c r="C24" s="295" t="s">
        <v>208</v>
      </c>
      <c r="D24" s="295" t="s">
        <v>63</v>
      </c>
      <c r="E24" s="295"/>
      <c r="F24" s="294">
        <v>6</v>
      </c>
      <c r="G24" s="280"/>
      <c r="H24" s="276">
        <v>70</v>
      </c>
      <c r="I24" s="278" t="s">
        <v>524</v>
      </c>
      <c r="J24" s="278" t="s">
        <v>233</v>
      </c>
      <c r="K24" s="278" t="s">
        <v>179</v>
      </c>
      <c r="L24" s="278" t="s">
        <v>488</v>
      </c>
      <c r="M24" s="281">
        <v>6</v>
      </c>
      <c r="N24" s="269"/>
    </row>
    <row r="25" spans="1:14" ht="16.7" customHeight="1">
      <c r="A25" s="276">
        <v>21</v>
      </c>
      <c r="B25" s="286" t="s">
        <v>242</v>
      </c>
      <c r="C25" s="286" t="s">
        <v>381</v>
      </c>
      <c r="D25" s="286" t="s">
        <v>179</v>
      </c>
      <c r="E25" s="286"/>
      <c r="F25" s="293">
        <v>4</v>
      </c>
      <c r="G25" s="280"/>
      <c r="H25" s="276">
        <v>71</v>
      </c>
      <c r="I25" s="284" t="s">
        <v>523</v>
      </c>
      <c r="J25" s="278" t="s">
        <v>504</v>
      </c>
      <c r="K25" s="278" t="s">
        <v>183</v>
      </c>
      <c r="L25" s="278" t="s">
        <v>488</v>
      </c>
      <c r="M25" s="281">
        <v>5</v>
      </c>
      <c r="N25" s="269"/>
    </row>
    <row r="26" spans="1:14" ht="16.7" customHeight="1">
      <c r="A26" s="279">
        <v>22</v>
      </c>
      <c r="B26" s="278" t="s">
        <v>522</v>
      </c>
      <c r="C26" s="278" t="s">
        <v>493</v>
      </c>
      <c r="D26" s="278" t="s">
        <v>63</v>
      </c>
      <c r="E26" s="278"/>
      <c r="F26" s="292">
        <v>4</v>
      </c>
      <c r="G26" s="280"/>
      <c r="H26" s="279">
        <v>72</v>
      </c>
      <c r="I26" s="278" t="s">
        <v>521</v>
      </c>
      <c r="J26" s="278" t="s">
        <v>493</v>
      </c>
      <c r="K26" s="278" t="s">
        <v>63</v>
      </c>
      <c r="L26" s="278"/>
      <c r="M26" s="281">
        <v>1</v>
      </c>
      <c r="N26" s="269"/>
    </row>
    <row r="27" spans="1:14" ht="16.7" customHeight="1">
      <c r="A27" s="276">
        <v>23</v>
      </c>
      <c r="B27" s="278" t="s">
        <v>520</v>
      </c>
      <c r="C27" s="278" t="s">
        <v>204</v>
      </c>
      <c r="D27" s="278" t="s">
        <v>203</v>
      </c>
      <c r="E27" s="278"/>
      <c r="F27" s="292">
        <v>5</v>
      </c>
      <c r="G27" s="280"/>
      <c r="H27" s="276">
        <v>73</v>
      </c>
      <c r="I27" s="278" t="s">
        <v>519</v>
      </c>
      <c r="J27" s="278" t="s">
        <v>518</v>
      </c>
      <c r="K27" s="278" t="s">
        <v>188</v>
      </c>
      <c r="L27" s="278"/>
      <c r="M27" s="277">
        <v>5</v>
      </c>
      <c r="N27" s="269"/>
    </row>
    <row r="28" spans="1:14" ht="16.7" customHeight="1">
      <c r="A28" s="276">
        <v>24</v>
      </c>
      <c r="B28" s="278" t="s">
        <v>517</v>
      </c>
      <c r="C28" s="278" t="s">
        <v>481</v>
      </c>
      <c r="D28" s="278" t="s">
        <v>188</v>
      </c>
      <c r="E28" s="278"/>
      <c r="F28" s="291">
        <v>6</v>
      </c>
      <c r="G28" s="280"/>
      <c r="H28" s="276">
        <v>74</v>
      </c>
      <c r="I28" s="278" t="s">
        <v>516</v>
      </c>
      <c r="J28" s="278" t="s">
        <v>515</v>
      </c>
      <c r="K28" s="278" t="s">
        <v>188</v>
      </c>
      <c r="L28" s="278" t="s">
        <v>488</v>
      </c>
      <c r="M28" s="277">
        <v>6</v>
      </c>
      <c r="N28" s="269"/>
    </row>
    <row r="29" spans="1:14" ht="16.7" customHeight="1">
      <c r="A29" s="279">
        <v>25</v>
      </c>
      <c r="B29" s="278" t="s">
        <v>514</v>
      </c>
      <c r="C29" s="278" t="s">
        <v>243</v>
      </c>
      <c r="D29" s="278" t="s">
        <v>179</v>
      </c>
      <c r="E29" s="278"/>
      <c r="F29" s="292">
        <v>5</v>
      </c>
      <c r="G29" s="280"/>
      <c r="H29" s="279">
        <v>75</v>
      </c>
      <c r="I29" s="278" t="s">
        <v>513</v>
      </c>
      <c r="J29" s="283" t="s">
        <v>504</v>
      </c>
      <c r="K29" s="278" t="s">
        <v>183</v>
      </c>
      <c r="L29" s="278" t="s">
        <v>488</v>
      </c>
      <c r="M29" s="281">
        <v>4</v>
      </c>
      <c r="N29" s="269"/>
    </row>
    <row r="30" spans="1:14" ht="16.7" customHeight="1">
      <c r="A30" s="276">
        <v>26</v>
      </c>
      <c r="B30" s="278" t="s">
        <v>258</v>
      </c>
      <c r="C30" s="278" t="s">
        <v>193</v>
      </c>
      <c r="D30" s="278" t="s">
        <v>192</v>
      </c>
      <c r="E30" s="278"/>
      <c r="F30" s="292">
        <v>5</v>
      </c>
      <c r="G30" s="280"/>
      <c r="H30" s="276">
        <v>76</v>
      </c>
      <c r="I30" s="278" t="s">
        <v>512</v>
      </c>
      <c r="J30" s="278" t="s">
        <v>511</v>
      </c>
      <c r="K30" s="278" t="s">
        <v>192</v>
      </c>
      <c r="L30" s="278" t="s">
        <v>488</v>
      </c>
      <c r="M30" s="277">
        <v>5</v>
      </c>
      <c r="N30" s="269"/>
    </row>
    <row r="31" spans="1:14" ht="16.7" customHeight="1">
      <c r="A31" s="276">
        <v>27</v>
      </c>
      <c r="B31" s="278" t="s">
        <v>510</v>
      </c>
      <c r="C31" s="278" t="s">
        <v>254</v>
      </c>
      <c r="D31" s="278" t="s">
        <v>192</v>
      </c>
      <c r="E31" s="278"/>
      <c r="F31" s="292">
        <v>4</v>
      </c>
      <c r="G31" s="280"/>
      <c r="H31" s="276">
        <v>77</v>
      </c>
      <c r="I31" s="278" t="s">
        <v>509</v>
      </c>
      <c r="J31" s="278" t="s">
        <v>409</v>
      </c>
      <c r="K31" s="278" t="s">
        <v>179</v>
      </c>
      <c r="L31" s="278" t="s">
        <v>488</v>
      </c>
      <c r="M31" s="277">
        <v>2</v>
      </c>
      <c r="N31" s="269"/>
    </row>
    <row r="32" spans="1:14" ht="16.7" customHeight="1">
      <c r="A32" s="279">
        <v>28</v>
      </c>
      <c r="B32" s="284" t="s">
        <v>508</v>
      </c>
      <c r="C32" s="284" t="s">
        <v>180</v>
      </c>
      <c r="D32" s="278" t="s">
        <v>179</v>
      </c>
      <c r="E32" s="278"/>
      <c r="F32" s="291">
        <v>6</v>
      </c>
      <c r="G32" s="280"/>
      <c r="H32" s="279">
        <v>78</v>
      </c>
      <c r="I32" s="284" t="s">
        <v>507</v>
      </c>
      <c r="J32" s="278" t="s">
        <v>381</v>
      </c>
      <c r="K32" s="278" t="s">
        <v>179</v>
      </c>
      <c r="L32" s="278" t="s">
        <v>488</v>
      </c>
      <c r="M32" s="281">
        <v>4</v>
      </c>
      <c r="N32" s="269"/>
    </row>
    <row r="33" spans="1:14" ht="16.7" customHeight="1">
      <c r="A33" s="276">
        <v>29</v>
      </c>
      <c r="B33" s="284" t="s">
        <v>506</v>
      </c>
      <c r="C33" s="284" t="s">
        <v>415</v>
      </c>
      <c r="D33" s="278" t="s">
        <v>183</v>
      </c>
      <c r="E33" s="278"/>
      <c r="F33" s="291">
        <v>4</v>
      </c>
      <c r="G33" s="280"/>
      <c r="H33" s="276">
        <v>79</v>
      </c>
      <c r="I33" s="278" t="s">
        <v>505</v>
      </c>
      <c r="J33" s="278" t="s">
        <v>504</v>
      </c>
      <c r="K33" s="278" t="s">
        <v>183</v>
      </c>
      <c r="L33" s="278" t="s">
        <v>488</v>
      </c>
      <c r="M33" s="281">
        <v>4</v>
      </c>
      <c r="N33" s="269"/>
    </row>
    <row r="34" spans="1:14" ht="16.7" customHeight="1">
      <c r="A34" s="276">
        <v>30</v>
      </c>
      <c r="B34" s="290" t="s">
        <v>503</v>
      </c>
      <c r="C34" s="290" t="s">
        <v>500</v>
      </c>
      <c r="D34" s="290" t="s">
        <v>192</v>
      </c>
      <c r="E34" s="290"/>
      <c r="F34" s="289">
        <v>6</v>
      </c>
      <c r="G34" s="280"/>
      <c r="H34" s="276">
        <v>80</v>
      </c>
      <c r="I34" s="278" t="s">
        <v>502</v>
      </c>
      <c r="J34" s="283" t="s">
        <v>381</v>
      </c>
      <c r="K34" s="278" t="s">
        <v>179</v>
      </c>
      <c r="L34" s="278" t="s">
        <v>488</v>
      </c>
      <c r="M34" s="277">
        <v>6</v>
      </c>
      <c r="N34" s="269"/>
    </row>
    <row r="35" spans="1:14" ht="16.7" customHeight="1">
      <c r="A35" s="279">
        <v>31</v>
      </c>
      <c r="B35" s="290" t="s">
        <v>501</v>
      </c>
      <c r="C35" s="290" t="s">
        <v>500</v>
      </c>
      <c r="D35" s="290" t="s">
        <v>192</v>
      </c>
      <c r="E35" s="290"/>
      <c r="F35" s="289">
        <v>3</v>
      </c>
      <c r="G35" s="280"/>
      <c r="H35" s="279">
        <v>81</v>
      </c>
      <c r="I35" s="278" t="s">
        <v>499</v>
      </c>
      <c r="J35" s="278" t="s">
        <v>419</v>
      </c>
      <c r="K35" s="278" t="s">
        <v>203</v>
      </c>
      <c r="L35" s="278" t="s">
        <v>488</v>
      </c>
      <c r="M35" s="281">
        <v>5</v>
      </c>
      <c r="N35" s="269"/>
    </row>
    <row r="36" spans="1:14" ht="16.7" customHeight="1">
      <c r="A36" s="276">
        <v>32</v>
      </c>
      <c r="B36" s="288" t="s">
        <v>498</v>
      </c>
      <c r="C36" s="288" t="s">
        <v>472</v>
      </c>
      <c r="D36" s="288" t="s">
        <v>179</v>
      </c>
      <c r="E36" s="288"/>
      <c r="F36" s="287">
        <v>4</v>
      </c>
      <c r="G36" s="280"/>
      <c r="H36" s="276">
        <v>82</v>
      </c>
      <c r="I36" s="278" t="s">
        <v>497</v>
      </c>
      <c r="J36" s="284" t="s">
        <v>233</v>
      </c>
      <c r="K36" s="278" t="s">
        <v>179</v>
      </c>
      <c r="L36" s="278" t="s">
        <v>488</v>
      </c>
      <c r="M36" s="277">
        <v>4</v>
      </c>
      <c r="N36" s="269"/>
    </row>
    <row r="37" spans="1:14" ht="16.7" customHeight="1">
      <c r="A37" s="276">
        <v>33</v>
      </c>
      <c r="B37" s="286" t="s">
        <v>496</v>
      </c>
      <c r="C37" s="286" t="s">
        <v>204</v>
      </c>
      <c r="D37" s="286" t="s">
        <v>203</v>
      </c>
      <c r="E37" s="286"/>
      <c r="F37" s="285">
        <v>6</v>
      </c>
      <c r="G37" s="280"/>
      <c r="H37" s="276">
        <v>83</v>
      </c>
      <c r="I37" s="278" t="s">
        <v>495</v>
      </c>
      <c r="J37" s="278" t="s">
        <v>409</v>
      </c>
      <c r="K37" s="278" t="s">
        <v>179</v>
      </c>
      <c r="L37" s="278" t="s">
        <v>488</v>
      </c>
      <c r="M37" s="281">
        <v>3</v>
      </c>
      <c r="N37" s="269"/>
    </row>
    <row r="38" spans="1:14" ht="16.7" customHeight="1">
      <c r="A38" s="279">
        <v>34</v>
      </c>
      <c r="B38" s="278" t="s">
        <v>494</v>
      </c>
      <c r="C38" s="278" t="s">
        <v>493</v>
      </c>
      <c r="D38" s="278" t="s">
        <v>63</v>
      </c>
      <c r="E38" s="278"/>
      <c r="F38" s="277">
        <v>6</v>
      </c>
      <c r="G38" s="280"/>
      <c r="H38" s="279">
        <v>84</v>
      </c>
      <c r="I38" s="278" t="s">
        <v>492</v>
      </c>
      <c r="J38" s="278" t="s">
        <v>233</v>
      </c>
      <c r="K38" s="278" t="s">
        <v>179</v>
      </c>
      <c r="L38" s="278" t="s">
        <v>488</v>
      </c>
      <c r="M38" s="277">
        <v>2</v>
      </c>
      <c r="N38" s="269"/>
    </row>
    <row r="39" spans="1:14" ht="16.7" customHeight="1">
      <c r="A39" s="276">
        <v>35</v>
      </c>
      <c r="B39" s="278" t="s">
        <v>491</v>
      </c>
      <c r="C39" s="283" t="s">
        <v>204</v>
      </c>
      <c r="D39" s="278" t="s">
        <v>203</v>
      </c>
      <c r="E39" s="278"/>
      <c r="F39" s="281">
        <v>6</v>
      </c>
      <c r="G39" s="280"/>
      <c r="H39" s="276">
        <v>85</v>
      </c>
      <c r="I39" s="278" t="s">
        <v>490</v>
      </c>
      <c r="J39" s="278" t="s">
        <v>489</v>
      </c>
      <c r="K39" s="278" t="s">
        <v>183</v>
      </c>
      <c r="L39" s="278" t="s">
        <v>488</v>
      </c>
      <c r="M39" s="277" t="s">
        <v>487</v>
      </c>
      <c r="N39" s="269"/>
    </row>
    <row r="40" spans="1:14" ht="16.7" customHeight="1">
      <c r="A40" s="276">
        <v>36</v>
      </c>
      <c r="B40" s="284" t="s">
        <v>486</v>
      </c>
      <c r="C40" s="284" t="s">
        <v>485</v>
      </c>
      <c r="D40" s="278" t="s">
        <v>179</v>
      </c>
      <c r="E40" s="278"/>
      <c r="F40" s="281">
        <v>5</v>
      </c>
      <c r="G40" s="280"/>
      <c r="H40" s="276">
        <v>86</v>
      </c>
      <c r="I40" s="278"/>
      <c r="J40" s="278"/>
      <c r="K40" s="278"/>
      <c r="L40" s="278"/>
      <c r="M40" s="277"/>
      <c r="N40" s="269"/>
    </row>
    <row r="41" spans="1:14" ht="16.7" customHeight="1">
      <c r="A41" s="279">
        <v>37</v>
      </c>
      <c r="B41" s="284" t="s">
        <v>484</v>
      </c>
      <c r="C41" s="284" t="s">
        <v>189</v>
      </c>
      <c r="D41" s="278" t="s">
        <v>188</v>
      </c>
      <c r="E41" s="278"/>
      <c r="F41" s="277">
        <v>6</v>
      </c>
      <c r="G41" s="280"/>
      <c r="H41" s="279">
        <v>87</v>
      </c>
      <c r="I41" s="278"/>
      <c r="J41" s="278"/>
      <c r="K41" s="278"/>
      <c r="L41" s="278"/>
      <c r="M41" s="277"/>
      <c r="N41" s="269"/>
    </row>
    <row r="42" spans="1:14" ht="16.7" customHeight="1">
      <c r="A42" s="276">
        <v>38</v>
      </c>
      <c r="B42" s="278" t="s">
        <v>483</v>
      </c>
      <c r="C42" s="278" t="s">
        <v>481</v>
      </c>
      <c r="D42" s="278" t="s">
        <v>188</v>
      </c>
      <c r="E42" s="278"/>
      <c r="F42" s="281">
        <v>2</v>
      </c>
      <c r="G42" s="280"/>
      <c r="H42" s="276">
        <v>88</v>
      </c>
      <c r="I42" s="278"/>
      <c r="J42" s="278"/>
      <c r="K42" s="278"/>
      <c r="L42" s="278"/>
      <c r="M42" s="277"/>
      <c r="N42" s="269"/>
    </row>
    <row r="43" spans="1:14" ht="16.7" customHeight="1">
      <c r="A43" s="276">
        <v>39</v>
      </c>
      <c r="B43" s="278" t="s">
        <v>482</v>
      </c>
      <c r="C43" s="278" t="s">
        <v>481</v>
      </c>
      <c r="D43" s="278" t="s">
        <v>188</v>
      </c>
      <c r="E43" s="278"/>
      <c r="F43" s="277">
        <v>5</v>
      </c>
      <c r="G43" s="280"/>
      <c r="H43" s="276">
        <v>89</v>
      </c>
      <c r="I43" s="278"/>
      <c r="J43" s="278"/>
      <c r="K43" s="278"/>
      <c r="L43" s="278"/>
      <c r="M43" s="277"/>
      <c r="N43" s="269"/>
    </row>
    <row r="44" spans="1:14" ht="16.7" customHeight="1">
      <c r="A44" s="279">
        <v>40</v>
      </c>
      <c r="B44" s="278" t="s">
        <v>480</v>
      </c>
      <c r="C44" s="283" t="s">
        <v>204</v>
      </c>
      <c r="D44" s="278" t="s">
        <v>203</v>
      </c>
      <c r="E44" s="278"/>
      <c r="F44" s="281">
        <v>6</v>
      </c>
      <c r="G44" s="280"/>
      <c r="H44" s="279">
        <v>90</v>
      </c>
      <c r="I44" s="278"/>
      <c r="J44" s="278"/>
      <c r="K44" s="278"/>
      <c r="L44" s="278"/>
      <c r="M44" s="277"/>
      <c r="N44" s="269"/>
    </row>
    <row r="45" spans="1:14" ht="16.7" customHeight="1">
      <c r="A45" s="276">
        <v>41</v>
      </c>
      <c r="B45" s="278" t="s">
        <v>479</v>
      </c>
      <c r="C45" s="278" t="s">
        <v>254</v>
      </c>
      <c r="D45" s="278" t="s">
        <v>192</v>
      </c>
      <c r="E45" s="278"/>
      <c r="F45" s="281">
        <v>2</v>
      </c>
      <c r="G45" s="280"/>
      <c r="H45" s="276">
        <v>91</v>
      </c>
      <c r="I45" s="278"/>
      <c r="J45" s="278"/>
      <c r="K45" s="278"/>
      <c r="L45" s="278"/>
      <c r="M45" s="277"/>
      <c r="N45" s="269"/>
    </row>
    <row r="46" spans="1:14" ht="16.7" customHeight="1">
      <c r="A46" s="276">
        <v>42</v>
      </c>
      <c r="B46" s="284" t="s">
        <v>478</v>
      </c>
      <c r="C46" s="278" t="s">
        <v>208</v>
      </c>
      <c r="D46" s="278" t="s">
        <v>63</v>
      </c>
      <c r="E46" s="278"/>
      <c r="F46" s="281">
        <v>4</v>
      </c>
      <c r="G46" s="280"/>
      <c r="H46" s="276">
        <v>92</v>
      </c>
      <c r="I46" s="278"/>
      <c r="J46" s="278"/>
      <c r="K46" s="278"/>
      <c r="L46" s="278"/>
      <c r="M46" s="277"/>
      <c r="N46" s="269"/>
    </row>
    <row r="47" spans="1:14" ht="16.7" customHeight="1">
      <c r="A47" s="279">
        <v>43</v>
      </c>
      <c r="B47" s="278" t="s">
        <v>477</v>
      </c>
      <c r="C47" s="283" t="s">
        <v>180</v>
      </c>
      <c r="D47" s="278" t="s">
        <v>179</v>
      </c>
      <c r="E47" s="278"/>
      <c r="F47" s="281">
        <v>6</v>
      </c>
      <c r="G47" s="280"/>
      <c r="H47" s="279">
        <v>93</v>
      </c>
      <c r="I47" s="278"/>
      <c r="J47" s="278"/>
      <c r="K47" s="278"/>
      <c r="L47" s="278"/>
      <c r="M47" s="277"/>
      <c r="N47" s="269"/>
    </row>
    <row r="48" spans="1:14" ht="16.7" customHeight="1">
      <c r="A48" s="276">
        <v>44</v>
      </c>
      <c r="B48" s="284" t="s">
        <v>476</v>
      </c>
      <c r="C48" s="284" t="s">
        <v>189</v>
      </c>
      <c r="D48" s="278" t="s">
        <v>188</v>
      </c>
      <c r="E48" s="278"/>
      <c r="F48" s="277">
        <v>6</v>
      </c>
      <c r="G48" s="280"/>
      <c r="H48" s="276">
        <v>94</v>
      </c>
      <c r="I48" s="278"/>
      <c r="J48" s="278"/>
      <c r="K48" s="278"/>
      <c r="L48" s="278"/>
      <c r="M48" s="277"/>
      <c r="N48" s="269"/>
    </row>
    <row r="49" spans="1:14" ht="16.7" customHeight="1">
      <c r="A49" s="276">
        <v>45</v>
      </c>
      <c r="B49" s="278" t="s">
        <v>475</v>
      </c>
      <c r="C49" s="283" t="s">
        <v>419</v>
      </c>
      <c r="D49" s="278" t="s">
        <v>203</v>
      </c>
      <c r="E49" s="278"/>
      <c r="F49" s="281">
        <v>5</v>
      </c>
      <c r="G49" s="282"/>
      <c r="H49" s="276">
        <v>95</v>
      </c>
      <c r="I49" s="278"/>
      <c r="J49" s="278"/>
      <c r="K49" s="278"/>
      <c r="L49" s="278"/>
      <c r="M49" s="277"/>
      <c r="N49" s="269"/>
    </row>
    <row r="50" spans="1:14" ht="16.7" customHeight="1">
      <c r="A50" s="279">
        <v>46</v>
      </c>
      <c r="B50" s="278" t="s">
        <v>211</v>
      </c>
      <c r="C50" s="278" t="s">
        <v>193</v>
      </c>
      <c r="D50" s="278" t="s">
        <v>192</v>
      </c>
      <c r="E50" s="278"/>
      <c r="F50" s="281">
        <v>4</v>
      </c>
      <c r="G50" s="280"/>
      <c r="H50" s="279">
        <v>96</v>
      </c>
      <c r="I50" s="278"/>
      <c r="J50" s="278"/>
      <c r="K50" s="278"/>
      <c r="L50" s="278"/>
      <c r="M50" s="277"/>
      <c r="N50" s="269"/>
    </row>
    <row r="51" spans="1:14" ht="16.7" customHeight="1">
      <c r="A51" s="276">
        <v>47</v>
      </c>
      <c r="B51" s="278" t="s">
        <v>474</v>
      </c>
      <c r="C51" s="278" t="s">
        <v>472</v>
      </c>
      <c r="D51" s="278" t="s">
        <v>179</v>
      </c>
      <c r="E51" s="278"/>
      <c r="F51" s="281">
        <v>5</v>
      </c>
      <c r="G51" s="280"/>
      <c r="H51" s="276">
        <v>97</v>
      </c>
      <c r="I51" s="278"/>
      <c r="J51" s="278"/>
      <c r="K51" s="278"/>
      <c r="L51" s="278"/>
      <c r="M51" s="277"/>
      <c r="N51" s="269"/>
    </row>
    <row r="52" spans="1:14" ht="16.7" customHeight="1">
      <c r="A52" s="276">
        <v>48</v>
      </c>
      <c r="B52" s="278" t="s">
        <v>473</v>
      </c>
      <c r="C52" s="278" t="s">
        <v>472</v>
      </c>
      <c r="D52" s="278" t="s">
        <v>179</v>
      </c>
      <c r="E52" s="278"/>
      <c r="F52" s="277">
        <v>4</v>
      </c>
      <c r="G52" s="280"/>
      <c r="H52" s="276">
        <v>98</v>
      </c>
      <c r="I52" s="278"/>
      <c r="J52" s="278"/>
      <c r="K52" s="278"/>
      <c r="L52" s="278"/>
      <c r="M52" s="277"/>
      <c r="N52" s="269"/>
    </row>
    <row r="53" spans="1:14" ht="16.7" customHeight="1">
      <c r="A53" s="279">
        <v>49</v>
      </c>
      <c r="B53" s="278" t="s">
        <v>471</v>
      </c>
      <c r="C53" s="278" t="s">
        <v>238</v>
      </c>
      <c r="D53" s="278" t="s">
        <v>188</v>
      </c>
      <c r="E53" s="278"/>
      <c r="F53" s="277">
        <v>6</v>
      </c>
      <c r="G53" s="280"/>
      <c r="H53" s="279">
        <v>99</v>
      </c>
      <c r="I53" s="278"/>
      <c r="J53" s="278"/>
      <c r="K53" s="278"/>
      <c r="L53" s="278"/>
      <c r="M53" s="277"/>
      <c r="N53" s="269"/>
    </row>
    <row r="54" spans="1:14" ht="16.7" customHeight="1">
      <c r="A54" s="276">
        <v>50</v>
      </c>
      <c r="B54" s="271" t="s">
        <v>470</v>
      </c>
      <c r="C54" s="275" t="s">
        <v>381</v>
      </c>
      <c r="D54" s="271" t="s">
        <v>179</v>
      </c>
      <c r="E54" s="271"/>
      <c r="F54" s="274">
        <v>4</v>
      </c>
      <c r="G54" s="273"/>
      <c r="H54" s="272">
        <v>100</v>
      </c>
      <c r="I54" s="271"/>
      <c r="J54" s="271"/>
      <c r="K54" s="271"/>
      <c r="L54" s="271"/>
      <c r="M54" s="270"/>
      <c r="N54" s="269"/>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7C647-0CEC-48CE-9343-D8466BFFBDC2}">
  <sheetPr>
    <tabColor indexed="10"/>
  </sheetPr>
  <dimension ref="A1:T54"/>
  <sheetViews>
    <sheetView zoomScaleNormal="100" zoomScaleSheetLayoutView="90" workbookViewId="0">
      <selection activeCell="B5" sqref="B5"/>
    </sheetView>
  </sheetViews>
  <sheetFormatPr defaultColWidth="9" defaultRowHeight="18.75"/>
  <cols>
    <col min="1" max="1" width="6.125" style="316" customWidth="1"/>
    <col min="2" max="2" width="17.75" style="316" customWidth="1"/>
    <col min="3" max="3" width="17.75" style="315" customWidth="1"/>
    <col min="4" max="4" width="4.5" style="315" customWidth="1"/>
    <col min="5" max="5" width="4.625" style="267" customWidth="1"/>
    <col min="6" max="6" width="4.625" style="316" customWidth="1"/>
    <col min="7" max="7" width="1.375" style="316" customWidth="1"/>
    <col min="8" max="8" width="6.125" style="315" customWidth="1"/>
    <col min="9" max="10" width="17.75" style="314" customWidth="1"/>
    <col min="11" max="11" width="4.5" style="267" customWidth="1"/>
    <col min="12" max="12" width="4.625" style="314" customWidth="1"/>
    <col min="13" max="13" width="4.625" style="267" customWidth="1"/>
    <col min="14" max="14" width="3" style="265" customWidth="1"/>
    <col min="15" max="16384" width="9" style="265"/>
  </cols>
  <sheetData>
    <row r="1" spans="1:20" ht="28.5">
      <c r="A1" s="313" t="s">
        <v>640</v>
      </c>
      <c r="B1" s="313"/>
      <c r="C1" s="313"/>
      <c r="D1" s="313"/>
      <c r="E1" s="313"/>
      <c r="F1" s="313"/>
      <c r="G1" s="313"/>
      <c r="H1" s="313"/>
      <c r="I1" s="313"/>
      <c r="J1" s="313"/>
      <c r="K1" s="313"/>
      <c r="L1" s="313"/>
      <c r="M1" s="313"/>
    </row>
    <row r="2" spans="1:20" ht="14.25" customHeight="1">
      <c r="A2" s="312"/>
      <c r="B2" s="312"/>
      <c r="C2" s="312"/>
      <c r="D2" s="312"/>
      <c r="E2" s="312"/>
      <c r="F2" s="312"/>
      <c r="G2" s="309"/>
      <c r="H2" s="311"/>
      <c r="I2" s="311"/>
      <c r="J2" s="311"/>
      <c r="K2" s="311"/>
      <c r="L2" s="311"/>
      <c r="M2" s="311"/>
      <c r="N2" s="310"/>
    </row>
    <row r="3" spans="1:20" ht="9.75" customHeight="1">
      <c r="A3" s="341"/>
      <c r="B3" s="341"/>
      <c r="C3" s="341"/>
      <c r="D3" s="341"/>
      <c r="E3" s="341"/>
      <c r="F3" s="341"/>
      <c r="H3" s="316"/>
      <c r="K3" s="316"/>
      <c r="L3" s="340"/>
      <c r="M3" s="316"/>
    </row>
    <row r="4" spans="1:20" ht="17.100000000000001" customHeight="1">
      <c r="A4" s="336" t="s">
        <v>560</v>
      </c>
      <c r="B4" s="338" t="s">
        <v>559</v>
      </c>
      <c r="C4" s="338" t="s">
        <v>558</v>
      </c>
      <c r="D4" s="337" t="s">
        <v>44</v>
      </c>
      <c r="E4" s="336" t="s">
        <v>557</v>
      </c>
      <c r="F4" s="338" t="s">
        <v>556</v>
      </c>
      <c r="G4" s="339"/>
      <c r="H4" s="338" t="s">
        <v>560</v>
      </c>
      <c r="I4" s="338" t="s">
        <v>559</v>
      </c>
      <c r="J4" s="338" t="s">
        <v>558</v>
      </c>
      <c r="K4" s="337" t="s">
        <v>44</v>
      </c>
      <c r="L4" s="336" t="s">
        <v>557</v>
      </c>
      <c r="M4" s="335" t="s">
        <v>556</v>
      </c>
    </row>
    <row r="5" spans="1:20" ht="17.25" customHeight="1">
      <c r="A5" s="324">
        <v>1</v>
      </c>
      <c r="B5" s="331" t="s">
        <v>382</v>
      </c>
      <c r="C5" s="331" t="s">
        <v>381</v>
      </c>
      <c r="D5" s="331" t="s">
        <v>179</v>
      </c>
      <c r="E5" s="331"/>
      <c r="F5" s="330">
        <v>6</v>
      </c>
      <c r="G5" s="280"/>
      <c r="H5" s="334">
        <v>51</v>
      </c>
      <c r="I5" s="278" t="s">
        <v>639</v>
      </c>
      <c r="J5" s="278" t="s">
        <v>500</v>
      </c>
      <c r="K5" s="278" t="s">
        <v>192</v>
      </c>
      <c r="L5" s="278"/>
      <c r="M5" s="291">
        <v>5</v>
      </c>
    </row>
    <row r="6" spans="1:20" ht="17.25" customHeight="1">
      <c r="A6" s="276">
        <v>2</v>
      </c>
      <c r="B6" s="331" t="s">
        <v>393</v>
      </c>
      <c r="C6" s="331" t="s">
        <v>243</v>
      </c>
      <c r="D6" s="331" t="s">
        <v>179</v>
      </c>
      <c r="E6" s="331"/>
      <c r="F6" s="332">
        <v>5</v>
      </c>
      <c r="G6" s="280"/>
      <c r="H6" s="321">
        <v>52</v>
      </c>
      <c r="I6" s="278" t="s">
        <v>638</v>
      </c>
      <c r="J6" s="278" t="s">
        <v>493</v>
      </c>
      <c r="K6" s="278" t="s">
        <v>63</v>
      </c>
      <c r="L6" s="278"/>
      <c r="M6" s="277">
        <v>5</v>
      </c>
    </row>
    <row r="7" spans="1:20" ht="17.25" customHeight="1">
      <c r="A7" s="276">
        <v>3</v>
      </c>
      <c r="B7" s="331" t="s">
        <v>637</v>
      </c>
      <c r="C7" s="333" t="s">
        <v>500</v>
      </c>
      <c r="D7" s="331" t="s">
        <v>192</v>
      </c>
      <c r="E7" s="331"/>
      <c r="F7" s="332">
        <v>6</v>
      </c>
      <c r="G7" s="280"/>
      <c r="H7" s="321">
        <v>53</v>
      </c>
      <c r="I7" s="278" t="s">
        <v>636</v>
      </c>
      <c r="J7" s="278" t="s">
        <v>189</v>
      </c>
      <c r="K7" s="278" t="s">
        <v>188</v>
      </c>
      <c r="L7" s="278"/>
      <c r="M7" s="277">
        <v>6</v>
      </c>
    </row>
    <row r="8" spans="1:20" ht="17.25" customHeight="1">
      <c r="A8" s="276">
        <v>4</v>
      </c>
      <c r="B8" s="331" t="s">
        <v>452</v>
      </c>
      <c r="C8" s="331" t="s">
        <v>371</v>
      </c>
      <c r="D8" s="331" t="s">
        <v>179</v>
      </c>
      <c r="E8" s="331"/>
      <c r="F8" s="332">
        <v>6</v>
      </c>
      <c r="G8" s="280"/>
      <c r="H8" s="321">
        <v>54</v>
      </c>
      <c r="I8" s="278" t="s">
        <v>635</v>
      </c>
      <c r="J8" s="278" t="s">
        <v>500</v>
      </c>
      <c r="K8" s="278" t="s">
        <v>192</v>
      </c>
      <c r="L8" s="278"/>
      <c r="M8" s="277" t="s">
        <v>634</v>
      </c>
    </row>
    <row r="9" spans="1:20" ht="17.25" customHeight="1">
      <c r="A9" s="276">
        <v>5</v>
      </c>
      <c r="B9" s="331" t="s">
        <v>397</v>
      </c>
      <c r="C9" s="331" t="s">
        <v>208</v>
      </c>
      <c r="D9" s="331" t="s">
        <v>63</v>
      </c>
      <c r="E9" s="331"/>
      <c r="F9" s="330">
        <v>5</v>
      </c>
      <c r="G9" s="280"/>
      <c r="H9" s="321">
        <v>55</v>
      </c>
      <c r="I9" s="278" t="s">
        <v>633</v>
      </c>
      <c r="J9" s="278" t="s">
        <v>493</v>
      </c>
      <c r="K9" s="278" t="s">
        <v>63</v>
      </c>
      <c r="L9" s="278"/>
      <c r="M9" s="277">
        <v>4</v>
      </c>
      <c r="T9" s="265">
        <v>6</v>
      </c>
    </row>
    <row r="10" spans="1:20" ht="17.25" customHeight="1">
      <c r="A10" s="276">
        <v>6</v>
      </c>
      <c r="B10" s="331" t="s">
        <v>395</v>
      </c>
      <c r="C10" s="331" t="s">
        <v>180</v>
      </c>
      <c r="D10" s="331" t="s">
        <v>179</v>
      </c>
      <c r="E10" s="331"/>
      <c r="F10" s="332">
        <v>6</v>
      </c>
      <c r="G10" s="280"/>
      <c r="H10" s="321">
        <v>56</v>
      </c>
      <c r="I10" s="278" t="s">
        <v>632</v>
      </c>
      <c r="J10" s="278" t="s">
        <v>631</v>
      </c>
      <c r="K10" s="278" t="s">
        <v>63</v>
      </c>
      <c r="L10" s="278"/>
      <c r="M10" s="277">
        <v>4</v>
      </c>
    </row>
    <row r="11" spans="1:20" ht="17.25" customHeight="1">
      <c r="A11" s="276">
        <v>7</v>
      </c>
      <c r="B11" s="331" t="s">
        <v>630</v>
      </c>
      <c r="C11" s="331" t="s">
        <v>225</v>
      </c>
      <c r="D11" s="331" t="s">
        <v>192</v>
      </c>
      <c r="E11" s="331"/>
      <c r="F11" s="332">
        <v>6</v>
      </c>
      <c r="G11" s="280"/>
      <c r="H11" s="321">
        <v>57</v>
      </c>
      <c r="I11" s="278" t="s">
        <v>629</v>
      </c>
      <c r="J11" s="278" t="s">
        <v>175</v>
      </c>
      <c r="K11" s="278" t="s">
        <v>63</v>
      </c>
      <c r="L11" s="278"/>
      <c r="M11" s="281">
        <v>4</v>
      </c>
    </row>
    <row r="12" spans="1:20" ht="17.25" customHeight="1">
      <c r="A12" s="276">
        <v>8</v>
      </c>
      <c r="B12" s="331" t="s">
        <v>461</v>
      </c>
      <c r="C12" s="331" t="s">
        <v>371</v>
      </c>
      <c r="D12" s="331" t="s">
        <v>179</v>
      </c>
      <c r="E12" s="331"/>
      <c r="F12" s="330">
        <v>6</v>
      </c>
      <c r="G12" s="280"/>
      <c r="H12" s="321">
        <v>58</v>
      </c>
      <c r="I12" s="278" t="s">
        <v>628</v>
      </c>
      <c r="J12" s="278" t="s">
        <v>500</v>
      </c>
      <c r="K12" s="278" t="s">
        <v>192</v>
      </c>
      <c r="L12" s="278"/>
      <c r="M12" s="281">
        <v>2</v>
      </c>
    </row>
    <row r="13" spans="1:20" ht="17.25" customHeight="1">
      <c r="A13" s="276">
        <v>9</v>
      </c>
      <c r="B13" s="331" t="s">
        <v>463</v>
      </c>
      <c r="C13" s="331" t="s">
        <v>381</v>
      </c>
      <c r="D13" s="331" t="s">
        <v>179</v>
      </c>
      <c r="E13" s="331"/>
      <c r="F13" s="330">
        <v>6</v>
      </c>
      <c r="G13" s="280"/>
      <c r="H13" s="321">
        <v>59</v>
      </c>
      <c r="I13" s="278" t="s">
        <v>627</v>
      </c>
      <c r="J13" s="278" t="s">
        <v>481</v>
      </c>
      <c r="K13" s="278" t="s">
        <v>188</v>
      </c>
      <c r="L13" s="278"/>
      <c r="M13" s="277">
        <v>2</v>
      </c>
    </row>
    <row r="14" spans="1:20" ht="17.25" customHeight="1">
      <c r="A14" s="276">
        <v>10</v>
      </c>
      <c r="B14" s="331" t="s">
        <v>465</v>
      </c>
      <c r="C14" s="331" t="s">
        <v>184</v>
      </c>
      <c r="D14" s="331" t="s">
        <v>183</v>
      </c>
      <c r="E14" s="331"/>
      <c r="F14" s="330">
        <v>6</v>
      </c>
      <c r="G14" s="280"/>
      <c r="H14" s="321">
        <v>60</v>
      </c>
      <c r="I14" s="278" t="s">
        <v>626</v>
      </c>
      <c r="J14" s="278" t="s">
        <v>577</v>
      </c>
      <c r="K14" s="278" t="s">
        <v>63</v>
      </c>
      <c r="L14" s="278"/>
      <c r="M14" s="281">
        <v>5</v>
      </c>
    </row>
    <row r="15" spans="1:20" ht="17.25" customHeight="1">
      <c r="A15" s="276">
        <v>11</v>
      </c>
      <c r="B15" s="331" t="s">
        <v>442</v>
      </c>
      <c r="C15" s="331" t="s">
        <v>243</v>
      </c>
      <c r="D15" s="331" t="s">
        <v>179</v>
      </c>
      <c r="E15" s="331"/>
      <c r="F15" s="330">
        <v>3</v>
      </c>
      <c r="G15" s="280"/>
      <c r="H15" s="321">
        <v>61</v>
      </c>
      <c r="I15" s="278" t="s">
        <v>625</v>
      </c>
      <c r="J15" s="278" t="s">
        <v>612</v>
      </c>
      <c r="K15" s="278" t="s">
        <v>203</v>
      </c>
      <c r="L15" s="278" t="s">
        <v>488</v>
      </c>
      <c r="M15" s="277">
        <v>6</v>
      </c>
    </row>
    <row r="16" spans="1:20" ht="17.25" customHeight="1">
      <c r="A16" s="276">
        <v>12</v>
      </c>
      <c r="B16" s="329" t="s">
        <v>429</v>
      </c>
      <c r="C16" s="329" t="s">
        <v>254</v>
      </c>
      <c r="D16" s="329" t="s">
        <v>192</v>
      </c>
      <c r="E16" s="329"/>
      <c r="F16" s="328">
        <v>5</v>
      </c>
      <c r="G16" s="280"/>
      <c r="H16" s="321">
        <v>62</v>
      </c>
      <c r="I16" s="278" t="s">
        <v>624</v>
      </c>
      <c r="J16" s="278" t="s">
        <v>577</v>
      </c>
      <c r="K16" s="278" t="s">
        <v>63</v>
      </c>
      <c r="L16" s="278"/>
      <c r="M16" s="277">
        <v>5</v>
      </c>
    </row>
    <row r="17" spans="1:13" ht="17.25" customHeight="1">
      <c r="A17" s="276">
        <v>13</v>
      </c>
      <c r="B17" s="329" t="s">
        <v>372</v>
      </c>
      <c r="C17" s="329" t="s">
        <v>371</v>
      </c>
      <c r="D17" s="329" t="s">
        <v>179</v>
      </c>
      <c r="E17" s="329"/>
      <c r="F17" s="328">
        <v>6</v>
      </c>
      <c r="G17" s="280"/>
      <c r="H17" s="321">
        <v>63</v>
      </c>
      <c r="I17" s="278" t="s">
        <v>623</v>
      </c>
      <c r="J17" s="283" t="s">
        <v>612</v>
      </c>
      <c r="K17" s="278" t="s">
        <v>203</v>
      </c>
      <c r="L17" s="278" t="s">
        <v>488</v>
      </c>
      <c r="M17" s="281">
        <v>6</v>
      </c>
    </row>
    <row r="18" spans="1:13" ht="17.25" customHeight="1">
      <c r="A18" s="276">
        <v>14</v>
      </c>
      <c r="B18" s="329" t="s">
        <v>622</v>
      </c>
      <c r="C18" s="329" t="s">
        <v>500</v>
      </c>
      <c r="D18" s="329" t="s">
        <v>192</v>
      </c>
      <c r="E18" s="329"/>
      <c r="F18" s="328">
        <v>5</v>
      </c>
      <c r="G18" s="280"/>
      <c r="H18" s="321">
        <v>64</v>
      </c>
      <c r="I18" s="284" t="s">
        <v>621</v>
      </c>
      <c r="J18" s="284" t="s">
        <v>504</v>
      </c>
      <c r="K18" s="278" t="s">
        <v>183</v>
      </c>
      <c r="L18" s="278" t="s">
        <v>488</v>
      </c>
      <c r="M18" s="281">
        <v>5</v>
      </c>
    </row>
    <row r="19" spans="1:13" ht="17.25" customHeight="1">
      <c r="A19" s="276">
        <v>15</v>
      </c>
      <c r="B19" s="329" t="s">
        <v>620</v>
      </c>
      <c r="C19" s="329" t="s">
        <v>180</v>
      </c>
      <c r="D19" s="329" t="s">
        <v>179</v>
      </c>
      <c r="E19" s="329"/>
      <c r="F19" s="328">
        <v>3</v>
      </c>
      <c r="G19" s="280"/>
      <c r="H19" s="321">
        <v>65</v>
      </c>
      <c r="I19" s="284" t="s">
        <v>619</v>
      </c>
      <c r="J19" s="284" t="s">
        <v>371</v>
      </c>
      <c r="K19" s="278" t="s">
        <v>179</v>
      </c>
      <c r="L19" s="278"/>
      <c r="M19" s="277">
        <v>4</v>
      </c>
    </row>
    <row r="20" spans="1:13" ht="17.25" customHeight="1">
      <c r="A20" s="276">
        <v>16</v>
      </c>
      <c r="B20" s="329" t="s">
        <v>618</v>
      </c>
      <c r="C20" s="329" t="s">
        <v>180</v>
      </c>
      <c r="D20" s="329" t="s">
        <v>179</v>
      </c>
      <c r="E20" s="329"/>
      <c r="F20" s="328">
        <v>5</v>
      </c>
      <c r="G20" s="298"/>
      <c r="H20" s="321">
        <v>66</v>
      </c>
      <c r="I20" s="278" t="s">
        <v>617</v>
      </c>
      <c r="J20" s="278" t="s">
        <v>371</v>
      </c>
      <c r="K20" s="278" t="s">
        <v>179</v>
      </c>
      <c r="L20" s="278"/>
      <c r="M20" s="281">
        <v>4</v>
      </c>
    </row>
    <row r="21" spans="1:13" ht="17.25" customHeight="1">
      <c r="A21" s="276">
        <v>17</v>
      </c>
      <c r="B21" s="329" t="s">
        <v>616</v>
      </c>
      <c r="C21" s="329" t="s">
        <v>371</v>
      </c>
      <c r="D21" s="329" t="s">
        <v>179</v>
      </c>
      <c r="E21" s="329"/>
      <c r="F21" s="328">
        <v>6</v>
      </c>
      <c r="G21" s="298"/>
      <c r="H21" s="321">
        <v>67</v>
      </c>
      <c r="I21" s="278" t="s">
        <v>615</v>
      </c>
      <c r="J21" s="278" t="s">
        <v>577</v>
      </c>
      <c r="K21" s="278" t="s">
        <v>63</v>
      </c>
      <c r="L21" s="278"/>
      <c r="M21" s="277">
        <v>5</v>
      </c>
    </row>
    <row r="22" spans="1:13" ht="17.25" customHeight="1">
      <c r="A22" s="276">
        <v>18</v>
      </c>
      <c r="B22" s="329" t="s">
        <v>614</v>
      </c>
      <c r="C22" s="329" t="s">
        <v>500</v>
      </c>
      <c r="D22" s="329" t="s">
        <v>192</v>
      </c>
      <c r="E22" s="329"/>
      <c r="F22" s="328">
        <v>4</v>
      </c>
      <c r="G22" s="280"/>
      <c r="H22" s="321">
        <v>68</v>
      </c>
      <c r="I22" s="278" t="s">
        <v>613</v>
      </c>
      <c r="J22" s="278" t="s">
        <v>612</v>
      </c>
      <c r="K22" s="278" t="s">
        <v>203</v>
      </c>
      <c r="L22" s="278" t="s">
        <v>488</v>
      </c>
      <c r="M22" s="277">
        <v>3</v>
      </c>
    </row>
    <row r="23" spans="1:13" ht="17.25" customHeight="1">
      <c r="A23" s="327">
        <v>19</v>
      </c>
      <c r="B23" s="329" t="s">
        <v>413</v>
      </c>
      <c r="C23" s="329" t="s">
        <v>233</v>
      </c>
      <c r="D23" s="329" t="s">
        <v>179</v>
      </c>
      <c r="E23" s="329"/>
      <c r="F23" s="328">
        <v>5</v>
      </c>
      <c r="G23" s="280"/>
      <c r="H23" s="321">
        <v>69</v>
      </c>
      <c r="I23" s="278" t="s">
        <v>611</v>
      </c>
      <c r="J23" s="283" t="s">
        <v>504</v>
      </c>
      <c r="K23" s="278" t="s">
        <v>183</v>
      </c>
      <c r="L23" s="278" t="s">
        <v>488</v>
      </c>
      <c r="M23" s="281">
        <v>5</v>
      </c>
    </row>
    <row r="24" spans="1:13" ht="17.25" customHeight="1">
      <c r="A24" s="327">
        <v>20</v>
      </c>
      <c r="B24" s="326" t="s">
        <v>610</v>
      </c>
      <c r="C24" s="326" t="s">
        <v>184</v>
      </c>
      <c r="D24" s="326" t="s">
        <v>183</v>
      </c>
      <c r="E24" s="326"/>
      <c r="F24" s="325">
        <v>6</v>
      </c>
      <c r="G24" s="280"/>
      <c r="H24" s="321">
        <v>70</v>
      </c>
      <c r="I24" s="278" t="s">
        <v>609</v>
      </c>
      <c r="J24" s="278" t="s">
        <v>580</v>
      </c>
      <c r="K24" s="278" t="s">
        <v>188</v>
      </c>
      <c r="L24" s="278" t="s">
        <v>488</v>
      </c>
      <c r="M24" s="281">
        <v>5</v>
      </c>
    </row>
    <row r="25" spans="1:13" ht="17.25" customHeight="1">
      <c r="A25" s="324">
        <v>21</v>
      </c>
      <c r="B25" s="286" t="s">
        <v>608</v>
      </c>
      <c r="C25" s="286" t="s">
        <v>180</v>
      </c>
      <c r="D25" s="286" t="s">
        <v>179</v>
      </c>
      <c r="E25" s="286"/>
      <c r="F25" s="293">
        <v>5</v>
      </c>
      <c r="G25" s="280"/>
      <c r="H25" s="321">
        <v>71</v>
      </c>
      <c r="I25" s="284" t="s">
        <v>607</v>
      </c>
      <c r="J25" s="278" t="s">
        <v>243</v>
      </c>
      <c r="K25" s="278" t="s">
        <v>179</v>
      </c>
      <c r="L25" s="278" t="s">
        <v>488</v>
      </c>
      <c r="M25" s="281">
        <v>5</v>
      </c>
    </row>
    <row r="26" spans="1:13" ht="17.25" customHeight="1">
      <c r="A26" s="276">
        <v>22</v>
      </c>
      <c r="B26" s="278" t="s">
        <v>391</v>
      </c>
      <c r="C26" s="283" t="s">
        <v>504</v>
      </c>
      <c r="D26" s="278" t="s">
        <v>183</v>
      </c>
      <c r="E26" s="278"/>
      <c r="F26" s="291">
        <v>5</v>
      </c>
      <c r="G26" s="280"/>
      <c r="H26" s="321">
        <v>72</v>
      </c>
      <c r="I26" s="278" t="s">
        <v>606</v>
      </c>
      <c r="J26" s="283" t="s">
        <v>233</v>
      </c>
      <c r="K26" s="278" t="s">
        <v>179</v>
      </c>
      <c r="L26" s="278" t="s">
        <v>488</v>
      </c>
      <c r="M26" s="281">
        <v>5</v>
      </c>
    </row>
    <row r="27" spans="1:13" ht="17.25" customHeight="1">
      <c r="A27" s="323">
        <v>23</v>
      </c>
      <c r="B27" s="278" t="s">
        <v>605</v>
      </c>
      <c r="C27" s="278" t="s">
        <v>238</v>
      </c>
      <c r="D27" s="278" t="s">
        <v>188</v>
      </c>
      <c r="E27" s="284"/>
      <c r="F27" s="291">
        <v>6</v>
      </c>
      <c r="G27" s="280"/>
      <c r="H27" s="321">
        <v>73</v>
      </c>
      <c r="I27" s="284" t="s">
        <v>604</v>
      </c>
      <c r="J27" s="284" t="s">
        <v>577</v>
      </c>
      <c r="K27" s="278" t="s">
        <v>63</v>
      </c>
      <c r="L27" s="278" t="s">
        <v>488</v>
      </c>
      <c r="M27" s="277">
        <v>5</v>
      </c>
    </row>
    <row r="28" spans="1:13" ht="17.25" customHeight="1">
      <c r="A28" s="276">
        <v>24</v>
      </c>
      <c r="B28" s="278" t="s">
        <v>603</v>
      </c>
      <c r="C28" s="278" t="s">
        <v>386</v>
      </c>
      <c r="D28" s="278" t="s">
        <v>183</v>
      </c>
      <c r="E28" s="278"/>
      <c r="F28" s="291">
        <v>5</v>
      </c>
      <c r="G28" s="280"/>
      <c r="H28" s="321">
        <v>74</v>
      </c>
      <c r="I28" s="278" t="s">
        <v>602</v>
      </c>
      <c r="J28" s="283" t="s">
        <v>493</v>
      </c>
      <c r="K28" s="278" t="s">
        <v>63</v>
      </c>
      <c r="L28" s="278"/>
      <c r="M28" s="281">
        <v>2</v>
      </c>
    </row>
    <row r="29" spans="1:13" ht="17.25" customHeight="1">
      <c r="A29" s="276">
        <v>25</v>
      </c>
      <c r="B29" s="278" t="s">
        <v>601</v>
      </c>
      <c r="C29" s="278" t="s">
        <v>184</v>
      </c>
      <c r="D29" s="278" t="s">
        <v>183</v>
      </c>
      <c r="E29" s="278"/>
      <c r="F29" s="292">
        <v>5</v>
      </c>
      <c r="G29" s="280"/>
      <c r="H29" s="321">
        <v>75</v>
      </c>
      <c r="I29" s="278" t="s">
        <v>600</v>
      </c>
      <c r="J29" s="278" t="s">
        <v>493</v>
      </c>
      <c r="K29" s="278" t="s">
        <v>63</v>
      </c>
      <c r="L29" s="278" t="s">
        <v>488</v>
      </c>
      <c r="M29" s="281">
        <v>4</v>
      </c>
    </row>
    <row r="30" spans="1:13" ht="17.25" customHeight="1">
      <c r="A30" s="276">
        <v>26</v>
      </c>
      <c r="B30" s="278" t="s">
        <v>599</v>
      </c>
      <c r="C30" s="278" t="s">
        <v>500</v>
      </c>
      <c r="D30" s="278" t="s">
        <v>192</v>
      </c>
      <c r="E30" s="278"/>
      <c r="F30" s="291">
        <v>6</v>
      </c>
      <c r="G30" s="280"/>
      <c r="H30" s="321">
        <v>76</v>
      </c>
      <c r="I30" s="284" t="s">
        <v>598</v>
      </c>
      <c r="J30" s="278" t="s">
        <v>580</v>
      </c>
      <c r="K30" s="278" t="s">
        <v>188</v>
      </c>
      <c r="L30" s="278" t="s">
        <v>488</v>
      </c>
      <c r="M30" s="281">
        <v>3</v>
      </c>
    </row>
    <row r="31" spans="1:13" ht="17.25" customHeight="1">
      <c r="A31" s="276">
        <v>27</v>
      </c>
      <c r="B31" s="278" t="s">
        <v>597</v>
      </c>
      <c r="C31" s="283" t="s">
        <v>189</v>
      </c>
      <c r="D31" s="278" t="s">
        <v>188</v>
      </c>
      <c r="E31" s="278"/>
      <c r="F31" s="291">
        <v>6</v>
      </c>
      <c r="G31" s="280"/>
      <c r="H31" s="321">
        <v>77</v>
      </c>
      <c r="I31" s="278" t="s">
        <v>596</v>
      </c>
      <c r="J31" s="278" t="s">
        <v>472</v>
      </c>
      <c r="K31" s="278" t="s">
        <v>179</v>
      </c>
      <c r="L31" s="278" t="s">
        <v>488</v>
      </c>
      <c r="M31" s="281">
        <v>3</v>
      </c>
    </row>
    <row r="32" spans="1:13" ht="17.25" customHeight="1">
      <c r="A32" s="276">
        <v>28</v>
      </c>
      <c r="B32" s="278" t="s">
        <v>595</v>
      </c>
      <c r="C32" s="278" t="s">
        <v>238</v>
      </c>
      <c r="D32" s="278" t="s">
        <v>188</v>
      </c>
      <c r="E32" s="278"/>
      <c r="F32" s="291">
        <v>5</v>
      </c>
      <c r="G32" s="280"/>
      <c r="H32" s="321">
        <v>78</v>
      </c>
      <c r="I32" s="278" t="s">
        <v>594</v>
      </c>
      <c r="J32" s="278" t="s">
        <v>254</v>
      </c>
      <c r="K32" s="278" t="s">
        <v>192</v>
      </c>
      <c r="L32" s="278" t="s">
        <v>488</v>
      </c>
      <c r="M32" s="277">
        <v>3</v>
      </c>
    </row>
    <row r="33" spans="1:13" ht="17.25" customHeight="1">
      <c r="A33" s="276">
        <v>29</v>
      </c>
      <c r="B33" s="278" t="s">
        <v>593</v>
      </c>
      <c r="C33" s="278" t="s">
        <v>500</v>
      </c>
      <c r="D33" s="278" t="s">
        <v>192</v>
      </c>
      <c r="E33" s="278"/>
      <c r="F33" s="291">
        <v>4</v>
      </c>
      <c r="G33" s="280"/>
      <c r="H33" s="321">
        <v>79</v>
      </c>
      <c r="I33" s="278" t="s">
        <v>592</v>
      </c>
      <c r="J33" s="278" t="s">
        <v>500</v>
      </c>
      <c r="K33" s="278" t="s">
        <v>192</v>
      </c>
      <c r="L33" s="278" t="s">
        <v>488</v>
      </c>
      <c r="M33" s="277">
        <v>5</v>
      </c>
    </row>
    <row r="34" spans="1:13" ht="17.25" customHeight="1">
      <c r="A34" s="276">
        <v>30</v>
      </c>
      <c r="B34" s="278" t="s">
        <v>591</v>
      </c>
      <c r="C34" s="278" t="s">
        <v>500</v>
      </c>
      <c r="D34" s="278" t="s">
        <v>192</v>
      </c>
      <c r="E34" s="278"/>
      <c r="F34" s="292">
        <v>2</v>
      </c>
      <c r="G34" s="280"/>
      <c r="H34" s="321">
        <v>80</v>
      </c>
      <c r="I34" s="278" t="s">
        <v>590</v>
      </c>
      <c r="J34" s="278" t="s">
        <v>204</v>
      </c>
      <c r="K34" s="278" t="s">
        <v>203</v>
      </c>
      <c r="L34" s="278" t="s">
        <v>488</v>
      </c>
      <c r="M34" s="277">
        <v>4</v>
      </c>
    </row>
    <row r="35" spans="1:13" ht="17.25" customHeight="1">
      <c r="A35" s="276">
        <v>31</v>
      </c>
      <c r="B35" s="278" t="s">
        <v>589</v>
      </c>
      <c r="C35" s="278" t="s">
        <v>281</v>
      </c>
      <c r="D35" s="278" t="s">
        <v>183</v>
      </c>
      <c r="E35" s="278"/>
      <c r="F35" s="292" t="s">
        <v>256</v>
      </c>
      <c r="G35" s="280"/>
      <c r="H35" s="321">
        <v>81</v>
      </c>
      <c r="I35" s="278" t="s">
        <v>588</v>
      </c>
      <c r="J35" s="283" t="s">
        <v>577</v>
      </c>
      <c r="K35" s="278" t="s">
        <v>63</v>
      </c>
      <c r="L35" s="278" t="s">
        <v>488</v>
      </c>
      <c r="M35" s="281">
        <v>3</v>
      </c>
    </row>
    <row r="36" spans="1:13" ht="17.25" customHeight="1">
      <c r="A36" s="276">
        <v>32</v>
      </c>
      <c r="B36" s="278" t="s">
        <v>587</v>
      </c>
      <c r="C36" s="278" t="s">
        <v>586</v>
      </c>
      <c r="D36" s="278" t="s">
        <v>192</v>
      </c>
      <c r="E36" s="278"/>
      <c r="F36" s="291">
        <v>5</v>
      </c>
      <c r="G36" s="280"/>
      <c r="H36" s="321">
        <v>82</v>
      </c>
      <c r="I36" s="278" t="s">
        <v>585</v>
      </c>
      <c r="J36" s="278" t="s">
        <v>580</v>
      </c>
      <c r="K36" s="278" t="s">
        <v>188</v>
      </c>
      <c r="L36" s="278" t="s">
        <v>488</v>
      </c>
      <c r="M36" s="277">
        <v>3</v>
      </c>
    </row>
    <row r="37" spans="1:13" ht="17.25" customHeight="1">
      <c r="A37" s="276">
        <v>33</v>
      </c>
      <c r="B37" s="278" t="s">
        <v>584</v>
      </c>
      <c r="C37" s="278" t="s">
        <v>238</v>
      </c>
      <c r="D37" s="278" t="s">
        <v>188</v>
      </c>
      <c r="E37" s="278"/>
      <c r="F37" s="291">
        <v>5</v>
      </c>
      <c r="G37" s="280"/>
      <c r="H37" s="321">
        <v>83</v>
      </c>
      <c r="I37" s="278" t="s">
        <v>583</v>
      </c>
      <c r="J37" s="278" t="s">
        <v>381</v>
      </c>
      <c r="K37" s="278" t="s">
        <v>179</v>
      </c>
      <c r="L37" s="278" t="s">
        <v>488</v>
      </c>
      <c r="M37" s="277">
        <v>3</v>
      </c>
    </row>
    <row r="38" spans="1:13" ht="17.25" customHeight="1">
      <c r="A38" s="276">
        <v>34</v>
      </c>
      <c r="B38" s="278" t="s">
        <v>582</v>
      </c>
      <c r="C38" s="278" t="s">
        <v>386</v>
      </c>
      <c r="D38" s="278" t="s">
        <v>183</v>
      </c>
      <c r="E38" s="278"/>
      <c r="F38" s="292">
        <v>4</v>
      </c>
      <c r="G38" s="280"/>
      <c r="H38" s="321">
        <v>84</v>
      </c>
      <c r="I38" s="284" t="s">
        <v>581</v>
      </c>
      <c r="J38" s="278" t="s">
        <v>580</v>
      </c>
      <c r="K38" s="278" t="s">
        <v>188</v>
      </c>
      <c r="L38" s="278" t="s">
        <v>488</v>
      </c>
      <c r="M38" s="281">
        <v>3</v>
      </c>
    </row>
    <row r="39" spans="1:13" ht="17.25" customHeight="1">
      <c r="A39" s="276">
        <v>35</v>
      </c>
      <c r="B39" s="278" t="s">
        <v>579</v>
      </c>
      <c r="C39" s="278" t="s">
        <v>500</v>
      </c>
      <c r="D39" s="278" t="s">
        <v>192</v>
      </c>
      <c r="E39" s="278"/>
      <c r="F39" s="291">
        <v>2</v>
      </c>
      <c r="G39" s="280"/>
      <c r="H39" s="321">
        <v>85</v>
      </c>
      <c r="I39" s="278" t="s">
        <v>578</v>
      </c>
      <c r="J39" s="278" t="s">
        <v>577</v>
      </c>
      <c r="K39" s="278" t="s">
        <v>63</v>
      </c>
      <c r="L39" s="278" t="s">
        <v>488</v>
      </c>
      <c r="M39" s="281">
        <v>3</v>
      </c>
    </row>
    <row r="40" spans="1:13" ht="17.25" customHeight="1">
      <c r="A40" s="276">
        <v>36</v>
      </c>
      <c r="B40" s="278" t="s">
        <v>576</v>
      </c>
      <c r="C40" s="278" t="s">
        <v>381</v>
      </c>
      <c r="D40" s="278" t="s">
        <v>179</v>
      </c>
      <c r="E40" s="278"/>
      <c r="F40" s="292">
        <v>6</v>
      </c>
      <c r="G40" s="280"/>
      <c r="H40" s="321">
        <v>86</v>
      </c>
      <c r="I40" s="278"/>
      <c r="J40" s="283"/>
      <c r="K40" s="278"/>
      <c r="L40" s="278"/>
      <c r="M40" s="281"/>
    </row>
    <row r="41" spans="1:13" ht="17.25" customHeight="1">
      <c r="A41" s="276">
        <v>37</v>
      </c>
      <c r="B41" s="278" t="s">
        <v>575</v>
      </c>
      <c r="C41" s="278" t="s">
        <v>204</v>
      </c>
      <c r="D41" s="278" t="s">
        <v>203</v>
      </c>
      <c r="E41" s="278"/>
      <c r="F41" s="292">
        <v>6</v>
      </c>
      <c r="G41" s="280"/>
      <c r="H41" s="321">
        <v>87</v>
      </c>
      <c r="I41" s="278"/>
      <c r="J41" s="283"/>
      <c r="K41" s="278"/>
      <c r="L41" s="278"/>
      <c r="M41" s="277"/>
    </row>
    <row r="42" spans="1:13" ht="17.25" customHeight="1">
      <c r="A42" s="276">
        <v>38</v>
      </c>
      <c r="B42" s="284" t="s">
        <v>574</v>
      </c>
      <c r="C42" s="284" t="s">
        <v>184</v>
      </c>
      <c r="D42" s="278" t="s">
        <v>183</v>
      </c>
      <c r="E42" s="278"/>
      <c r="F42" s="281">
        <v>1</v>
      </c>
      <c r="G42" s="280"/>
      <c r="H42" s="321">
        <v>88</v>
      </c>
      <c r="I42" s="278"/>
      <c r="J42" s="278"/>
      <c r="K42" s="278"/>
      <c r="L42" s="278"/>
      <c r="M42" s="281"/>
    </row>
    <row r="43" spans="1:13" ht="17.25" customHeight="1">
      <c r="A43" s="276">
        <v>39</v>
      </c>
      <c r="B43" s="278" t="s">
        <v>573</v>
      </c>
      <c r="C43" s="278" t="s">
        <v>419</v>
      </c>
      <c r="D43" s="278" t="s">
        <v>203</v>
      </c>
      <c r="E43" s="278"/>
      <c r="F43" s="291">
        <v>3</v>
      </c>
      <c r="G43" s="280"/>
      <c r="H43" s="321">
        <v>89</v>
      </c>
      <c r="I43" s="278"/>
      <c r="J43" s="284"/>
      <c r="K43" s="278"/>
      <c r="L43" s="278"/>
      <c r="M43" s="277"/>
    </row>
    <row r="44" spans="1:13" ht="17.25" customHeight="1">
      <c r="A44" s="276">
        <v>40</v>
      </c>
      <c r="B44" s="278" t="s">
        <v>572</v>
      </c>
      <c r="C44" s="278" t="s">
        <v>204</v>
      </c>
      <c r="D44" s="278" t="s">
        <v>203</v>
      </c>
      <c r="E44" s="278"/>
      <c r="F44" s="291">
        <v>2</v>
      </c>
      <c r="G44" s="280"/>
      <c r="H44" s="321">
        <v>90</v>
      </c>
      <c r="I44" s="278"/>
      <c r="J44" s="278"/>
      <c r="K44" s="278"/>
      <c r="L44" s="278"/>
      <c r="M44" s="281"/>
    </row>
    <row r="45" spans="1:13" ht="17.25" customHeight="1">
      <c r="A45" s="276">
        <v>41</v>
      </c>
      <c r="B45" s="278" t="s">
        <v>571</v>
      </c>
      <c r="C45" s="278" t="s">
        <v>189</v>
      </c>
      <c r="D45" s="278" t="s">
        <v>188</v>
      </c>
      <c r="E45" s="278"/>
      <c r="F45" s="277">
        <v>6</v>
      </c>
      <c r="G45" s="280"/>
      <c r="H45" s="321">
        <v>91</v>
      </c>
      <c r="I45" s="278"/>
      <c r="J45" s="278"/>
      <c r="K45" s="278"/>
      <c r="L45" s="278"/>
      <c r="M45" s="277"/>
    </row>
    <row r="46" spans="1:13" ht="17.25" customHeight="1">
      <c r="A46" s="276">
        <v>42</v>
      </c>
      <c r="B46" s="278" t="s">
        <v>570</v>
      </c>
      <c r="C46" s="278" t="s">
        <v>278</v>
      </c>
      <c r="D46" s="278" t="s">
        <v>188</v>
      </c>
      <c r="E46" s="284"/>
      <c r="F46" s="281">
        <v>2</v>
      </c>
      <c r="G46" s="280"/>
      <c r="H46" s="321">
        <v>92</v>
      </c>
      <c r="I46" s="278"/>
      <c r="J46" s="278"/>
      <c r="K46" s="278"/>
      <c r="L46" s="278"/>
      <c r="M46" s="277"/>
    </row>
    <row r="47" spans="1:13" ht="17.25" customHeight="1">
      <c r="A47" s="276">
        <v>43</v>
      </c>
      <c r="B47" s="278" t="s">
        <v>569</v>
      </c>
      <c r="C47" s="278" t="s">
        <v>493</v>
      </c>
      <c r="D47" s="278" t="s">
        <v>63</v>
      </c>
      <c r="E47" s="278"/>
      <c r="F47" s="277">
        <v>5</v>
      </c>
      <c r="G47" s="280"/>
      <c r="H47" s="321">
        <v>93</v>
      </c>
      <c r="I47" s="278"/>
      <c r="J47" s="278"/>
      <c r="K47" s="278"/>
      <c r="L47" s="278"/>
      <c r="M47" s="277"/>
    </row>
    <row r="48" spans="1:13" ht="17.25" customHeight="1">
      <c r="A48" s="276">
        <v>44</v>
      </c>
      <c r="B48" s="278" t="s">
        <v>568</v>
      </c>
      <c r="C48" s="278" t="s">
        <v>504</v>
      </c>
      <c r="D48" s="278" t="s">
        <v>183</v>
      </c>
      <c r="E48" s="278"/>
      <c r="F48" s="281">
        <v>5</v>
      </c>
      <c r="G48" s="280"/>
      <c r="H48" s="321">
        <v>94</v>
      </c>
      <c r="I48" s="278"/>
      <c r="J48" s="278"/>
      <c r="K48" s="278"/>
      <c r="L48" s="278"/>
      <c r="M48" s="277"/>
    </row>
    <row r="49" spans="1:13" ht="17.25" customHeight="1">
      <c r="A49" s="276">
        <v>45</v>
      </c>
      <c r="B49" s="278" t="s">
        <v>567</v>
      </c>
      <c r="C49" s="278" t="s">
        <v>500</v>
      </c>
      <c r="D49" s="278" t="s">
        <v>192</v>
      </c>
      <c r="E49" s="278"/>
      <c r="F49" s="281">
        <v>3</v>
      </c>
      <c r="G49" s="282"/>
      <c r="H49" s="321">
        <v>95</v>
      </c>
      <c r="I49" s="278"/>
      <c r="J49" s="278"/>
      <c r="K49" s="278"/>
      <c r="L49" s="278"/>
      <c r="M49" s="277"/>
    </row>
    <row r="50" spans="1:13" ht="17.25" customHeight="1">
      <c r="A50" s="276">
        <v>46</v>
      </c>
      <c r="B50" s="278" t="s">
        <v>566</v>
      </c>
      <c r="C50" s="283" t="s">
        <v>381</v>
      </c>
      <c r="D50" s="278" t="s">
        <v>179</v>
      </c>
      <c r="E50" s="278"/>
      <c r="F50" s="281">
        <v>1</v>
      </c>
      <c r="G50" s="322"/>
      <c r="H50" s="321">
        <v>96</v>
      </c>
      <c r="I50" s="278"/>
      <c r="J50" s="278"/>
      <c r="K50" s="278"/>
      <c r="L50" s="278"/>
      <c r="M50" s="277"/>
    </row>
    <row r="51" spans="1:13" ht="17.25" customHeight="1">
      <c r="A51" s="276">
        <v>47</v>
      </c>
      <c r="B51" s="278" t="s">
        <v>565</v>
      </c>
      <c r="C51" s="278" t="s">
        <v>500</v>
      </c>
      <c r="D51" s="278" t="s">
        <v>192</v>
      </c>
      <c r="E51" s="278"/>
      <c r="F51" s="277">
        <v>3</v>
      </c>
      <c r="G51" s="322"/>
      <c r="H51" s="321">
        <v>97</v>
      </c>
      <c r="I51" s="278"/>
      <c r="J51" s="278"/>
      <c r="K51" s="278"/>
      <c r="L51" s="278"/>
      <c r="M51" s="277"/>
    </row>
    <row r="52" spans="1:13" ht="17.25" customHeight="1">
      <c r="A52" s="276">
        <v>48</v>
      </c>
      <c r="B52" s="278" t="s">
        <v>564</v>
      </c>
      <c r="C52" s="278" t="s">
        <v>175</v>
      </c>
      <c r="D52" s="278" t="s">
        <v>63</v>
      </c>
      <c r="E52" s="278"/>
      <c r="F52" s="277">
        <v>5</v>
      </c>
      <c r="G52" s="322"/>
      <c r="H52" s="321">
        <v>98</v>
      </c>
      <c r="I52" s="278"/>
      <c r="J52" s="278"/>
      <c r="K52" s="278"/>
      <c r="L52" s="278"/>
      <c r="M52" s="277"/>
    </row>
    <row r="53" spans="1:13" ht="17.25" customHeight="1">
      <c r="A53" s="276">
        <v>49</v>
      </c>
      <c r="B53" s="278" t="s">
        <v>563</v>
      </c>
      <c r="C53" s="278" t="s">
        <v>500</v>
      </c>
      <c r="D53" s="278" t="s">
        <v>192</v>
      </c>
      <c r="E53" s="278"/>
      <c r="F53" s="277">
        <v>1</v>
      </c>
      <c r="G53" s="322"/>
      <c r="H53" s="321">
        <v>99</v>
      </c>
      <c r="I53" s="278"/>
      <c r="J53" s="278"/>
      <c r="K53" s="278"/>
      <c r="L53" s="278"/>
      <c r="M53" s="277"/>
    </row>
    <row r="54" spans="1:13" ht="17.25" customHeight="1">
      <c r="A54" s="320">
        <v>50</v>
      </c>
      <c r="B54" s="271" t="s">
        <v>562</v>
      </c>
      <c r="C54" s="271" t="s">
        <v>381</v>
      </c>
      <c r="D54" s="271" t="s">
        <v>179</v>
      </c>
      <c r="E54" s="318"/>
      <c r="F54" s="317">
        <v>2</v>
      </c>
      <c r="G54" s="319"/>
      <c r="H54" s="271">
        <v>100</v>
      </c>
      <c r="I54" s="271"/>
      <c r="J54" s="271"/>
      <c r="K54" s="271"/>
      <c r="L54" s="318"/>
      <c r="M54" s="317"/>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5040-76F6-42B0-8276-7FAD04F3EC38}">
  <sheetPr>
    <pageSetUpPr fitToPage="1"/>
  </sheetPr>
  <dimension ref="B1:K20"/>
  <sheetViews>
    <sheetView workbookViewId="0">
      <selection activeCell="J9" sqref="J9"/>
    </sheetView>
  </sheetViews>
  <sheetFormatPr defaultColWidth="9.875" defaultRowHeight="13.5"/>
  <cols>
    <col min="1" max="1" width="1.375" style="137" customWidth="1"/>
    <col min="2" max="2" width="6.625" style="137" customWidth="1"/>
    <col min="3" max="3" width="13.125" style="137" bestFit="1" customWidth="1"/>
    <col min="4" max="5" width="7.125" style="138" bestFit="1" customWidth="1"/>
    <col min="6" max="6" width="42.25" style="137" bestFit="1" customWidth="1"/>
    <col min="7" max="7" width="11.125" style="137" customWidth="1"/>
    <col min="8" max="10" width="11" style="137" customWidth="1"/>
    <col min="11" max="11" width="74.625" style="137" customWidth="1"/>
    <col min="12" max="12" width="1.25" style="137" customWidth="1"/>
    <col min="13" max="256" width="9.875" style="137"/>
    <col min="257" max="257" width="1.375" style="137" customWidth="1"/>
    <col min="258" max="258" width="6.625" style="137" customWidth="1"/>
    <col min="259" max="259" width="13.125" style="137" bestFit="1" customWidth="1"/>
    <col min="260" max="261" width="7.125" style="137" bestFit="1" customWidth="1"/>
    <col min="262" max="262" width="42.25" style="137" bestFit="1" customWidth="1"/>
    <col min="263" max="263" width="11.125" style="137" customWidth="1"/>
    <col min="264" max="266" width="11" style="137" customWidth="1"/>
    <col min="267" max="267" width="74.625" style="137" customWidth="1"/>
    <col min="268" max="268" width="1.25" style="137" customWidth="1"/>
    <col min="269" max="512" width="9.875" style="137"/>
    <col min="513" max="513" width="1.375" style="137" customWidth="1"/>
    <col min="514" max="514" width="6.625" style="137" customWidth="1"/>
    <col min="515" max="515" width="13.125" style="137" bestFit="1" customWidth="1"/>
    <col min="516" max="517" width="7.125" style="137" bestFit="1" customWidth="1"/>
    <col min="518" max="518" width="42.25" style="137" bestFit="1" customWidth="1"/>
    <col min="519" max="519" width="11.125" style="137" customWidth="1"/>
    <col min="520" max="522" width="11" style="137" customWidth="1"/>
    <col min="523" max="523" width="74.625" style="137" customWidth="1"/>
    <col min="524" max="524" width="1.25" style="137" customWidth="1"/>
    <col min="525" max="768" width="9.875" style="137"/>
    <col min="769" max="769" width="1.375" style="137" customWidth="1"/>
    <col min="770" max="770" width="6.625" style="137" customWidth="1"/>
    <col min="771" max="771" width="13.125" style="137" bestFit="1" customWidth="1"/>
    <col min="772" max="773" width="7.125" style="137" bestFit="1" customWidth="1"/>
    <col min="774" max="774" width="42.25" style="137" bestFit="1" customWidth="1"/>
    <col min="775" max="775" width="11.125" style="137" customWidth="1"/>
    <col min="776" max="778" width="11" style="137" customWidth="1"/>
    <col min="779" max="779" width="74.625" style="137" customWidth="1"/>
    <col min="780" max="780" width="1.25" style="137" customWidth="1"/>
    <col min="781" max="1024" width="9.875" style="137"/>
    <col min="1025" max="1025" width="1.375" style="137" customWidth="1"/>
    <col min="1026" max="1026" width="6.625" style="137" customWidth="1"/>
    <col min="1027" max="1027" width="13.125" style="137" bestFit="1" customWidth="1"/>
    <col min="1028" max="1029" width="7.125" style="137" bestFit="1" customWidth="1"/>
    <col min="1030" max="1030" width="42.25" style="137" bestFit="1" customWidth="1"/>
    <col min="1031" max="1031" width="11.125" style="137" customWidth="1"/>
    <col min="1032" max="1034" width="11" style="137" customWidth="1"/>
    <col min="1035" max="1035" width="74.625" style="137" customWidth="1"/>
    <col min="1036" max="1036" width="1.25" style="137" customWidth="1"/>
    <col min="1037" max="1280" width="9.875" style="137"/>
    <col min="1281" max="1281" width="1.375" style="137" customWidth="1"/>
    <col min="1282" max="1282" width="6.625" style="137" customWidth="1"/>
    <col min="1283" max="1283" width="13.125" style="137" bestFit="1" customWidth="1"/>
    <col min="1284" max="1285" width="7.125" style="137" bestFit="1" customWidth="1"/>
    <col min="1286" max="1286" width="42.25" style="137" bestFit="1" customWidth="1"/>
    <col min="1287" max="1287" width="11.125" style="137" customWidth="1"/>
    <col min="1288" max="1290" width="11" style="137" customWidth="1"/>
    <col min="1291" max="1291" width="74.625" style="137" customWidth="1"/>
    <col min="1292" max="1292" width="1.25" style="137" customWidth="1"/>
    <col min="1293" max="1536" width="9.875" style="137"/>
    <col min="1537" max="1537" width="1.375" style="137" customWidth="1"/>
    <col min="1538" max="1538" width="6.625" style="137" customWidth="1"/>
    <col min="1539" max="1539" width="13.125" style="137" bestFit="1" customWidth="1"/>
    <col min="1540" max="1541" width="7.125" style="137" bestFit="1" customWidth="1"/>
    <col min="1542" max="1542" width="42.25" style="137" bestFit="1" customWidth="1"/>
    <col min="1543" max="1543" width="11.125" style="137" customWidth="1"/>
    <col min="1544" max="1546" width="11" style="137" customWidth="1"/>
    <col min="1547" max="1547" width="74.625" style="137" customWidth="1"/>
    <col min="1548" max="1548" width="1.25" style="137" customWidth="1"/>
    <col min="1549" max="1792" width="9.875" style="137"/>
    <col min="1793" max="1793" width="1.375" style="137" customWidth="1"/>
    <col min="1794" max="1794" width="6.625" style="137" customWidth="1"/>
    <col min="1795" max="1795" width="13.125" style="137" bestFit="1" customWidth="1"/>
    <col min="1796" max="1797" width="7.125" style="137" bestFit="1" customWidth="1"/>
    <col min="1798" max="1798" width="42.25" style="137" bestFit="1" customWidth="1"/>
    <col min="1799" max="1799" width="11.125" style="137" customWidth="1"/>
    <col min="1800" max="1802" width="11" style="137" customWidth="1"/>
    <col min="1803" max="1803" width="74.625" style="137" customWidth="1"/>
    <col min="1804" max="1804" width="1.25" style="137" customWidth="1"/>
    <col min="1805" max="2048" width="9.875" style="137"/>
    <col min="2049" max="2049" width="1.375" style="137" customWidth="1"/>
    <col min="2050" max="2050" width="6.625" style="137" customWidth="1"/>
    <col min="2051" max="2051" width="13.125" style="137" bestFit="1" customWidth="1"/>
    <col min="2052" max="2053" width="7.125" style="137" bestFit="1" customWidth="1"/>
    <col min="2054" max="2054" width="42.25" style="137" bestFit="1" customWidth="1"/>
    <col min="2055" max="2055" width="11.125" style="137" customWidth="1"/>
    <col min="2056" max="2058" width="11" style="137" customWidth="1"/>
    <col min="2059" max="2059" width="74.625" style="137" customWidth="1"/>
    <col min="2060" max="2060" width="1.25" style="137" customWidth="1"/>
    <col min="2061" max="2304" width="9.875" style="137"/>
    <col min="2305" max="2305" width="1.375" style="137" customWidth="1"/>
    <col min="2306" max="2306" width="6.625" style="137" customWidth="1"/>
    <col min="2307" max="2307" width="13.125" style="137" bestFit="1" customWidth="1"/>
    <col min="2308" max="2309" width="7.125" style="137" bestFit="1" customWidth="1"/>
    <col min="2310" max="2310" width="42.25" style="137" bestFit="1" customWidth="1"/>
    <col min="2311" max="2311" width="11.125" style="137" customWidth="1"/>
    <col min="2312" max="2314" width="11" style="137" customWidth="1"/>
    <col min="2315" max="2315" width="74.625" style="137" customWidth="1"/>
    <col min="2316" max="2316" width="1.25" style="137" customWidth="1"/>
    <col min="2317" max="2560" width="9.875" style="137"/>
    <col min="2561" max="2561" width="1.375" style="137" customWidth="1"/>
    <col min="2562" max="2562" width="6.625" style="137" customWidth="1"/>
    <col min="2563" max="2563" width="13.125" style="137" bestFit="1" customWidth="1"/>
    <col min="2564" max="2565" width="7.125" style="137" bestFit="1" customWidth="1"/>
    <col min="2566" max="2566" width="42.25" style="137" bestFit="1" customWidth="1"/>
    <col min="2567" max="2567" width="11.125" style="137" customWidth="1"/>
    <col min="2568" max="2570" width="11" style="137" customWidth="1"/>
    <col min="2571" max="2571" width="74.625" style="137" customWidth="1"/>
    <col min="2572" max="2572" width="1.25" style="137" customWidth="1"/>
    <col min="2573" max="2816" width="9.875" style="137"/>
    <col min="2817" max="2817" width="1.375" style="137" customWidth="1"/>
    <col min="2818" max="2818" width="6.625" style="137" customWidth="1"/>
    <col min="2819" max="2819" width="13.125" style="137" bestFit="1" customWidth="1"/>
    <col min="2820" max="2821" width="7.125" style="137" bestFit="1" customWidth="1"/>
    <col min="2822" max="2822" width="42.25" style="137" bestFit="1" customWidth="1"/>
    <col min="2823" max="2823" width="11.125" style="137" customWidth="1"/>
    <col min="2824" max="2826" width="11" style="137" customWidth="1"/>
    <col min="2827" max="2827" width="74.625" style="137" customWidth="1"/>
    <col min="2828" max="2828" width="1.25" style="137" customWidth="1"/>
    <col min="2829" max="3072" width="9.875" style="137"/>
    <col min="3073" max="3073" width="1.375" style="137" customWidth="1"/>
    <col min="3074" max="3074" width="6.625" style="137" customWidth="1"/>
    <col min="3075" max="3075" width="13.125" style="137" bestFit="1" customWidth="1"/>
    <col min="3076" max="3077" width="7.125" style="137" bestFit="1" customWidth="1"/>
    <col min="3078" max="3078" width="42.25" style="137" bestFit="1" customWidth="1"/>
    <col min="3079" max="3079" width="11.125" style="137" customWidth="1"/>
    <col min="3080" max="3082" width="11" style="137" customWidth="1"/>
    <col min="3083" max="3083" width="74.625" style="137" customWidth="1"/>
    <col min="3084" max="3084" width="1.25" style="137" customWidth="1"/>
    <col min="3085" max="3328" width="9.875" style="137"/>
    <col min="3329" max="3329" width="1.375" style="137" customWidth="1"/>
    <col min="3330" max="3330" width="6.625" style="137" customWidth="1"/>
    <col min="3331" max="3331" width="13.125" style="137" bestFit="1" customWidth="1"/>
    <col min="3332" max="3333" width="7.125" style="137" bestFit="1" customWidth="1"/>
    <col min="3334" max="3334" width="42.25" style="137" bestFit="1" customWidth="1"/>
    <col min="3335" max="3335" width="11.125" style="137" customWidth="1"/>
    <col min="3336" max="3338" width="11" style="137" customWidth="1"/>
    <col min="3339" max="3339" width="74.625" style="137" customWidth="1"/>
    <col min="3340" max="3340" width="1.25" style="137" customWidth="1"/>
    <col min="3341" max="3584" width="9.875" style="137"/>
    <col min="3585" max="3585" width="1.375" style="137" customWidth="1"/>
    <col min="3586" max="3586" width="6.625" style="137" customWidth="1"/>
    <col min="3587" max="3587" width="13.125" style="137" bestFit="1" customWidth="1"/>
    <col min="3588" max="3589" width="7.125" style="137" bestFit="1" customWidth="1"/>
    <col min="3590" max="3590" width="42.25" style="137" bestFit="1" customWidth="1"/>
    <col min="3591" max="3591" width="11.125" style="137" customWidth="1"/>
    <col min="3592" max="3594" width="11" style="137" customWidth="1"/>
    <col min="3595" max="3595" width="74.625" style="137" customWidth="1"/>
    <col min="3596" max="3596" width="1.25" style="137" customWidth="1"/>
    <col min="3597" max="3840" width="9.875" style="137"/>
    <col min="3841" max="3841" width="1.375" style="137" customWidth="1"/>
    <col min="3842" max="3842" width="6.625" style="137" customWidth="1"/>
    <col min="3843" max="3843" width="13.125" style="137" bestFit="1" customWidth="1"/>
    <col min="3844" max="3845" width="7.125" style="137" bestFit="1" customWidth="1"/>
    <col min="3846" max="3846" width="42.25" style="137" bestFit="1" customWidth="1"/>
    <col min="3847" max="3847" width="11.125" style="137" customWidth="1"/>
    <col min="3848" max="3850" width="11" style="137" customWidth="1"/>
    <col min="3851" max="3851" width="74.625" style="137" customWidth="1"/>
    <col min="3852" max="3852" width="1.25" style="137" customWidth="1"/>
    <col min="3853" max="4096" width="9.875" style="137"/>
    <col min="4097" max="4097" width="1.375" style="137" customWidth="1"/>
    <col min="4098" max="4098" width="6.625" style="137" customWidth="1"/>
    <col min="4099" max="4099" width="13.125" style="137" bestFit="1" customWidth="1"/>
    <col min="4100" max="4101" width="7.125" style="137" bestFit="1" customWidth="1"/>
    <col min="4102" max="4102" width="42.25" style="137" bestFit="1" customWidth="1"/>
    <col min="4103" max="4103" width="11.125" style="137" customWidth="1"/>
    <col min="4104" max="4106" width="11" style="137" customWidth="1"/>
    <col min="4107" max="4107" width="74.625" style="137" customWidth="1"/>
    <col min="4108" max="4108" width="1.25" style="137" customWidth="1"/>
    <col min="4109" max="4352" width="9.875" style="137"/>
    <col min="4353" max="4353" width="1.375" style="137" customWidth="1"/>
    <col min="4354" max="4354" width="6.625" style="137" customWidth="1"/>
    <col min="4355" max="4355" width="13.125" style="137" bestFit="1" customWidth="1"/>
    <col min="4356" max="4357" width="7.125" style="137" bestFit="1" customWidth="1"/>
    <col min="4358" max="4358" width="42.25" style="137" bestFit="1" customWidth="1"/>
    <col min="4359" max="4359" width="11.125" style="137" customWidth="1"/>
    <col min="4360" max="4362" width="11" style="137" customWidth="1"/>
    <col min="4363" max="4363" width="74.625" style="137" customWidth="1"/>
    <col min="4364" max="4364" width="1.25" style="137" customWidth="1"/>
    <col min="4365" max="4608" width="9.875" style="137"/>
    <col min="4609" max="4609" width="1.375" style="137" customWidth="1"/>
    <col min="4610" max="4610" width="6.625" style="137" customWidth="1"/>
    <col min="4611" max="4611" width="13.125" style="137" bestFit="1" customWidth="1"/>
    <col min="4612" max="4613" width="7.125" style="137" bestFit="1" customWidth="1"/>
    <col min="4614" max="4614" width="42.25" style="137" bestFit="1" customWidth="1"/>
    <col min="4615" max="4615" width="11.125" style="137" customWidth="1"/>
    <col min="4616" max="4618" width="11" style="137" customWidth="1"/>
    <col min="4619" max="4619" width="74.625" style="137" customWidth="1"/>
    <col min="4620" max="4620" width="1.25" style="137" customWidth="1"/>
    <col min="4621" max="4864" width="9.875" style="137"/>
    <col min="4865" max="4865" width="1.375" style="137" customWidth="1"/>
    <col min="4866" max="4866" width="6.625" style="137" customWidth="1"/>
    <col min="4867" max="4867" width="13.125" style="137" bestFit="1" customWidth="1"/>
    <col min="4868" max="4869" width="7.125" style="137" bestFit="1" customWidth="1"/>
    <col min="4870" max="4870" width="42.25" style="137" bestFit="1" customWidth="1"/>
    <col min="4871" max="4871" width="11.125" style="137" customWidth="1"/>
    <col min="4872" max="4874" width="11" style="137" customWidth="1"/>
    <col min="4875" max="4875" width="74.625" style="137" customWidth="1"/>
    <col min="4876" max="4876" width="1.25" style="137" customWidth="1"/>
    <col min="4877" max="5120" width="9.875" style="137"/>
    <col min="5121" max="5121" width="1.375" style="137" customWidth="1"/>
    <col min="5122" max="5122" width="6.625" style="137" customWidth="1"/>
    <col min="5123" max="5123" width="13.125" style="137" bestFit="1" customWidth="1"/>
    <col min="5124" max="5125" width="7.125" style="137" bestFit="1" customWidth="1"/>
    <col min="5126" max="5126" width="42.25" style="137" bestFit="1" customWidth="1"/>
    <col min="5127" max="5127" width="11.125" style="137" customWidth="1"/>
    <col min="5128" max="5130" width="11" style="137" customWidth="1"/>
    <col min="5131" max="5131" width="74.625" style="137" customWidth="1"/>
    <col min="5132" max="5132" width="1.25" style="137" customWidth="1"/>
    <col min="5133" max="5376" width="9.875" style="137"/>
    <col min="5377" max="5377" width="1.375" style="137" customWidth="1"/>
    <col min="5378" max="5378" width="6.625" style="137" customWidth="1"/>
    <col min="5379" max="5379" width="13.125" style="137" bestFit="1" customWidth="1"/>
    <col min="5380" max="5381" width="7.125" style="137" bestFit="1" customWidth="1"/>
    <col min="5382" max="5382" width="42.25" style="137" bestFit="1" customWidth="1"/>
    <col min="5383" max="5383" width="11.125" style="137" customWidth="1"/>
    <col min="5384" max="5386" width="11" style="137" customWidth="1"/>
    <col min="5387" max="5387" width="74.625" style="137" customWidth="1"/>
    <col min="5388" max="5388" width="1.25" style="137" customWidth="1"/>
    <col min="5389" max="5632" width="9.875" style="137"/>
    <col min="5633" max="5633" width="1.375" style="137" customWidth="1"/>
    <col min="5634" max="5634" width="6.625" style="137" customWidth="1"/>
    <col min="5635" max="5635" width="13.125" style="137" bestFit="1" customWidth="1"/>
    <col min="5636" max="5637" width="7.125" style="137" bestFit="1" customWidth="1"/>
    <col min="5638" max="5638" width="42.25" style="137" bestFit="1" customWidth="1"/>
    <col min="5639" max="5639" width="11.125" style="137" customWidth="1"/>
    <col min="5640" max="5642" width="11" style="137" customWidth="1"/>
    <col min="5643" max="5643" width="74.625" style="137" customWidth="1"/>
    <col min="5644" max="5644" width="1.25" style="137" customWidth="1"/>
    <col min="5645" max="5888" width="9.875" style="137"/>
    <col min="5889" max="5889" width="1.375" style="137" customWidth="1"/>
    <col min="5890" max="5890" width="6.625" style="137" customWidth="1"/>
    <col min="5891" max="5891" width="13.125" style="137" bestFit="1" customWidth="1"/>
    <col min="5892" max="5893" width="7.125" style="137" bestFit="1" customWidth="1"/>
    <col min="5894" max="5894" width="42.25" style="137" bestFit="1" customWidth="1"/>
    <col min="5895" max="5895" width="11.125" style="137" customWidth="1"/>
    <col min="5896" max="5898" width="11" style="137" customWidth="1"/>
    <col min="5899" max="5899" width="74.625" style="137" customWidth="1"/>
    <col min="5900" max="5900" width="1.25" style="137" customWidth="1"/>
    <col min="5901" max="6144" width="9.875" style="137"/>
    <col min="6145" max="6145" width="1.375" style="137" customWidth="1"/>
    <col min="6146" max="6146" width="6.625" style="137" customWidth="1"/>
    <col min="6147" max="6147" width="13.125" style="137" bestFit="1" customWidth="1"/>
    <col min="6148" max="6149" width="7.125" style="137" bestFit="1" customWidth="1"/>
    <col min="6150" max="6150" width="42.25" style="137" bestFit="1" customWidth="1"/>
    <col min="6151" max="6151" width="11.125" style="137" customWidth="1"/>
    <col min="6152" max="6154" width="11" style="137" customWidth="1"/>
    <col min="6155" max="6155" width="74.625" style="137" customWidth="1"/>
    <col min="6156" max="6156" width="1.25" style="137" customWidth="1"/>
    <col min="6157" max="6400" width="9.875" style="137"/>
    <col min="6401" max="6401" width="1.375" style="137" customWidth="1"/>
    <col min="6402" max="6402" width="6.625" style="137" customWidth="1"/>
    <col min="6403" max="6403" width="13.125" style="137" bestFit="1" customWidth="1"/>
    <col min="6404" max="6405" width="7.125" style="137" bestFit="1" customWidth="1"/>
    <col min="6406" max="6406" width="42.25" style="137" bestFit="1" customWidth="1"/>
    <col min="6407" max="6407" width="11.125" style="137" customWidth="1"/>
    <col min="6408" max="6410" width="11" style="137" customWidth="1"/>
    <col min="6411" max="6411" width="74.625" style="137" customWidth="1"/>
    <col min="6412" max="6412" width="1.25" style="137" customWidth="1"/>
    <col min="6413" max="6656" width="9.875" style="137"/>
    <col min="6657" max="6657" width="1.375" style="137" customWidth="1"/>
    <col min="6658" max="6658" width="6.625" style="137" customWidth="1"/>
    <col min="6659" max="6659" width="13.125" style="137" bestFit="1" customWidth="1"/>
    <col min="6660" max="6661" width="7.125" style="137" bestFit="1" customWidth="1"/>
    <col min="6662" max="6662" width="42.25" style="137" bestFit="1" customWidth="1"/>
    <col min="6663" max="6663" width="11.125" style="137" customWidth="1"/>
    <col min="6664" max="6666" width="11" style="137" customWidth="1"/>
    <col min="6667" max="6667" width="74.625" style="137" customWidth="1"/>
    <col min="6668" max="6668" width="1.25" style="137" customWidth="1"/>
    <col min="6669" max="6912" width="9.875" style="137"/>
    <col min="6913" max="6913" width="1.375" style="137" customWidth="1"/>
    <col min="6914" max="6914" width="6.625" style="137" customWidth="1"/>
    <col min="6915" max="6915" width="13.125" style="137" bestFit="1" customWidth="1"/>
    <col min="6916" max="6917" width="7.125" style="137" bestFit="1" customWidth="1"/>
    <col min="6918" max="6918" width="42.25" style="137" bestFit="1" customWidth="1"/>
    <col min="6919" max="6919" width="11.125" style="137" customWidth="1"/>
    <col min="6920" max="6922" width="11" style="137" customWidth="1"/>
    <col min="6923" max="6923" width="74.625" style="137" customWidth="1"/>
    <col min="6924" max="6924" width="1.25" style="137" customWidth="1"/>
    <col min="6925" max="7168" width="9.875" style="137"/>
    <col min="7169" max="7169" width="1.375" style="137" customWidth="1"/>
    <col min="7170" max="7170" width="6.625" style="137" customWidth="1"/>
    <col min="7171" max="7171" width="13.125" style="137" bestFit="1" customWidth="1"/>
    <col min="7172" max="7173" width="7.125" style="137" bestFit="1" customWidth="1"/>
    <col min="7174" max="7174" width="42.25" style="137" bestFit="1" customWidth="1"/>
    <col min="7175" max="7175" width="11.125" style="137" customWidth="1"/>
    <col min="7176" max="7178" width="11" style="137" customWidth="1"/>
    <col min="7179" max="7179" width="74.625" style="137" customWidth="1"/>
    <col min="7180" max="7180" width="1.25" style="137" customWidth="1"/>
    <col min="7181" max="7424" width="9.875" style="137"/>
    <col min="7425" max="7425" width="1.375" style="137" customWidth="1"/>
    <col min="7426" max="7426" width="6.625" style="137" customWidth="1"/>
    <col min="7427" max="7427" width="13.125" style="137" bestFit="1" customWidth="1"/>
    <col min="7428" max="7429" width="7.125" style="137" bestFit="1" customWidth="1"/>
    <col min="7430" max="7430" width="42.25" style="137" bestFit="1" customWidth="1"/>
    <col min="7431" max="7431" width="11.125" style="137" customWidth="1"/>
    <col min="7432" max="7434" width="11" style="137" customWidth="1"/>
    <col min="7435" max="7435" width="74.625" style="137" customWidth="1"/>
    <col min="7436" max="7436" width="1.25" style="137" customWidth="1"/>
    <col min="7437" max="7680" width="9.875" style="137"/>
    <col min="7681" max="7681" width="1.375" style="137" customWidth="1"/>
    <col min="7682" max="7682" width="6.625" style="137" customWidth="1"/>
    <col min="7683" max="7683" width="13.125" style="137" bestFit="1" customWidth="1"/>
    <col min="7684" max="7685" width="7.125" style="137" bestFit="1" customWidth="1"/>
    <col min="7686" max="7686" width="42.25" style="137" bestFit="1" customWidth="1"/>
    <col min="7687" max="7687" width="11.125" style="137" customWidth="1"/>
    <col min="7688" max="7690" width="11" style="137" customWidth="1"/>
    <col min="7691" max="7691" width="74.625" style="137" customWidth="1"/>
    <col min="7692" max="7692" width="1.25" style="137" customWidth="1"/>
    <col min="7693" max="7936" width="9.875" style="137"/>
    <col min="7937" max="7937" width="1.375" style="137" customWidth="1"/>
    <col min="7938" max="7938" width="6.625" style="137" customWidth="1"/>
    <col min="7939" max="7939" width="13.125" style="137" bestFit="1" customWidth="1"/>
    <col min="7940" max="7941" width="7.125" style="137" bestFit="1" customWidth="1"/>
    <col min="7942" max="7942" width="42.25" style="137" bestFit="1" customWidth="1"/>
    <col min="7943" max="7943" width="11.125" style="137" customWidth="1"/>
    <col min="7944" max="7946" width="11" style="137" customWidth="1"/>
    <col min="7947" max="7947" width="74.625" style="137" customWidth="1"/>
    <col min="7948" max="7948" width="1.25" style="137" customWidth="1"/>
    <col min="7949" max="8192" width="9.875" style="137"/>
    <col min="8193" max="8193" width="1.375" style="137" customWidth="1"/>
    <col min="8194" max="8194" width="6.625" style="137" customWidth="1"/>
    <col min="8195" max="8195" width="13.125" style="137" bestFit="1" customWidth="1"/>
    <col min="8196" max="8197" width="7.125" style="137" bestFit="1" customWidth="1"/>
    <col min="8198" max="8198" width="42.25" style="137" bestFit="1" customWidth="1"/>
    <col min="8199" max="8199" width="11.125" style="137" customWidth="1"/>
    <col min="8200" max="8202" width="11" style="137" customWidth="1"/>
    <col min="8203" max="8203" width="74.625" style="137" customWidth="1"/>
    <col min="8204" max="8204" width="1.25" style="137" customWidth="1"/>
    <col min="8205" max="8448" width="9.875" style="137"/>
    <col min="8449" max="8449" width="1.375" style="137" customWidth="1"/>
    <col min="8450" max="8450" width="6.625" style="137" customWidth="1"/>
    <col min="8451" max="8451" width="13.125" style="137" bestFit="1" customWidth="1"/>
    <col min="8452" max="8453" width="7.125" style="137" bestFit="1" customWidth="1"/>
    <col min="8454" max="8454" width="42.25" style="137" bestFit="1" customWidth="1"/>
    <col min="8455" max="8455" width="11.125" style="137" customWidth="1"/>
    <col min="8456" max="8458" width="11" style="137" customWidth="1"/>
    <col min="8459" max="8459" width="74.625" style="137" customWidth="1"/>
    <col min="8460" max="8460" width="1.25" style="137" customWidth="1"/>
    <col min="8461" max="8704" width="9.875" style="137"/>
    <col min="8705" max="8705" width="1.375" style="137" customWidth="1"/>
    <col min="8706" max="8706" width="6.625" style="137" customWidth="1"/>
    <col min="8707" max="8707" width="13.125" style="137" bestFit="1" customWidth="1"/>
    <col min="8708" max="8709" width="7.125" style="137" bestFit="1" customWidth="1"/>
    <col min="8710" max="8710" width="42.25" style="137" bestFit="1" customWidth="1"/>
    <col min="8711" max="8711" width="11.125" style="137" customWidth="1"/>
    <col min="8712" max="8714" width="11" style="137" customWidth="1"/>
    <col min="8715" max="8715" width="74.625" style="137" customWidth="1"/>
    <col min="8716" max="8716" width="1.25" style="137" customWidth="1"/>
    <col min="8717" max="8960" width="9.875" style="137"/>
    <col min="8961" max="8961" width="1.375" style="137" customWidth="1"/>
    <col min="8962" max="8962" width="6.625" style="137" customWidth="1"/>
    <col min="8963" max="8963" width="13.125" style="137" bestFit="1" customWidth="1"/>
    <col min="8964" max="8965" width="7.125" style="137" bestFit="1" customWidth="1"/>
    <col min="8966" max="8966" width="42.25" style="137" bestFit="1" customWidth="1"/>
    <col min="8967" max="8967" width="11.125" style="137" customWidth="1"/>
    <col min="8968" max="8970" width="11" style="137" customWidth="1"/>
    <col min="8971" max="8971" width="74.625" style="137" customWidth="1"/>
    <col min="8972" max="8972" width="1.25" style="137" customWidth="1"/>
    <col min="8973" max="9216" width="9.875" style="137"/>
    <col min="9217" max="9217" width="1.375" style="137" customWidth="1"/>
    <col min="9218" max="9218" width="6.625" style="137" customWidth="1"/>
    <col min="9219" max="9219" width="13.125" style="137" bestFit="1" customWidth="1"/>
    <col min="9220" max="9221" width="7.125" style="137" bestFit="1" customWidth="1"/>
    <col min="9222" max="9222" width="42.25" style="137" bestFit="1" customWidth="1"/>
    <col min="9223" max="9223" width="11.125" style="137" customWidth="1"/>
    <col min="9224" max="9226" width="11" style="137" customWidth="1"/>
    <col min="9227" max="9227" width="74.625" style="137" customWidth="1"/>
    <col min="9228" max="9228" width="1.25" style="137" customWidth="1"/>
    <col min="9229" max="9472" width="9.875" style="137"/>
    <col min="9473" max="9473" width="1.375" style="137" customWidth="1"/>
    <col min="9474" max="9474" width="6.625" style="137" customWidth="1"/>
    <col min="9475" max="9475" width="13.125" style="137" bestFit="1" customWidth="1"/>
    <col min="9476" max="9477" width="7.125" style="137" bestFit="1" customWidth="1"/>
    <col min="9478" max="9478" width="42.25" style="137" bestFit="1" customWidth="1"/>
    <col min="9479" max="9479" width="11.125" style="137" customWidth="1"/>
    <col min="9480" max="9482" width="11" style="137" customWidth="1"/>
    <col min="9483" max="9483" width="74.625" style="137" customWidth="1"/>
    <col min="9484" max="9484" width="1.25" style="137" customWidth="1"/>
    <col min="9485" max="9728" width="9.875" style="137"/>
    <col min="9729" max="9729" width="1.375" style="137" customWidth="1"/>
    <col min="9730" max="9730" width="6.625" style="137" customWidth="1"/>
    <col min="9731" max="9731" width="13.125" style="137" bestFit="1" customWidth="1"/>
    <col min="9732" max="9733" width="7.125" style="137" bestFit="1" customWidth="1"/>
    <col min="9734" max="9734" width="42.25" style="137" bestFit="1" customWidth="1"/>
    <col min="9735" max="9735" width="11.125" style="137" customWidth="1"/>
    <col min="9736" max="9738" width="11" style="137" customWidth="1"/>
    <col min="9739" max="9739" width="74.625" style="137" customWidth="1"/>
    <col min="9740" max="9740" width="1.25" style="137" customWidth="1"/>
    <col min="9741" max="9984" width="9.875" style="137"/>
    <col min="9985" max="9985" width="1.375" style="137" customWidth="1"/>
    <col min="9986" max="9986" width="6.625" style="137" customWidth="1"/>
    <col min="9987" max="9987" width="13.125" style="137" bestFit="1" customWidth="1"/>
    <col min="9988" max="9989" width="7.125" style="137" bestFit="1" customWidth="1"/>
    <col min="9990" max="9990" width="42.25" style="137" bestFit="1" customWidth="1"/>
    <col min="9991" max="9991" width="11.125" style="137" customWidth="1"/>
    <col min="9992" max="9994" width="11" style="137" customWidth="1"/>
    <col min="9995" max="9995" width="74.625" style="137" customWidth="1"/>
    <col min="9996" max="9996" width="1.25" style="137" customWidth="1"/>
    <col min="9997" max="10240" width="9.875" style="137"/>
    <col min="10241" max="10241" width="1.375" style="137" customWidth="1"/>
    <col min="10242" max="10242" width="6.625" style="137" customWidth="1"/>
    <col min="10243" max="10243" width="13.125" style="137" bestFit="1" customWidth="1"/>
    <col min="10244" max="10245" width="7.125" style="137" bestFit="1" customWidth="1"/>
    <col min="10246" max="10246" width="42.25" style="137" bestFit="1" customWidth="1"/>
    <col min="10247" max="10247" width="11.125" style="137" customWidth="1"/>
    <col min="10248" max="10250" width="11" style="137" customWidth="1"/>
    <col min="10251" max="10251" width="74.625" style="137" customWidth="1"/>
    <col min="10252" max="10252" width="1.25" style="137" customWidth="1"/>
    <col min="10253" max="10496" width="9.875" style="137"/>
    <col min="10497" max="10497" width="1.375" style="137" customWidth="1"/>
    <col min="10498" max="10498" width="6.625" style="137" customWidth="1"/>
    <col min="10499" max="10499" width="13.125" style="137" bestFit="1" customWidth="1"/>
    <col min="10500" max="10501" width="7.125" style="137" bestFit="1" customWidth="1"/>
    <col min="10502" max="10502" width="42.25" style="137" bestFit="1" customWidth="1"/>
    <col min="10503" max="10503" width="11.125" style="137" customWidth="1"/>
    <col min="10504" max="10506" width="11" style="137" customWidth="1"/>
    <col min="10507" max="10507" width="74.625" style="137" customWidth="1"/>
    <col min="10508" max="10508" width="1.25" style="137" customWidth="1"/>
    <col min="10509" max="10752" width="9.875" style="137"/>
    <col min="10753" max="10753" width="1.375" style="137" customWidth="1"/>
    <col min="10754" max="10754" width="6.625" style="137" customWidth="1"/>
    <col min="10755" max="10755" width="13.125" style="137" bestFit="1" customWidth="1"/>
    <col min="10756" max="10757" width="7.125" style="137" bestFit="1" customWidth="1"/>
    <col min="10758" max="10758" width="42.25" style="137" bestFit="1" customWidth="1"/>
    <col min="10759" max="10759" width="11.125" style="137" customWidth="1"/>
    <col min="10760" max="10762" width="11" style="137" customWidth="1"/>
    <col min="10763" max="10763" width="74.625" style="137" customWidth="1"/>
    <col min="10764" max="10764" width="1.25" style="137" customWidth="1"/>
    <col min="10765" max="11008" width="9.875" style="137"/>
    <col min="11009" max="11009" width="1.375" style="137" customWidth="1"/>
    <col min="11010" max="11010" width="6.625" style="137" customWidth="1"/>
    <col min="11011" max="11011" width="13.125" style="137" bestFit="1" customWidth="1"/>
    <col min="11012" max="11013" width="7.125" style="137" bestFit="1" customWidth="1"/>
    <col min="11014" max="11014" width="42.25" style="137" bestFit="1" customWidth="1"/>
    <col min="11015" max="11015" width="11.125" style="137" customWidth="1"/>
    <col min="11016" max="11018" width="11" style="137" customWidth="1"/>
    <col min="11019" max="11019" width="74.625" style="137" customWidth="1"/>
    <col min="11020" max="11020" width="1.25" style="137" customWidth="1"/>
    <col min="11021" max="11264" width="9.875" style="137"/>
    <col min="11265" max="11265" width="1.375" style="137" customWidth="1"/>
    <col min="11266" max="11266" width="6.625" style="137" customWidth="1"/>
    <col min="11267" max="11267" width="13.125" style="137" bestFit="1" customWidth="1"/>
    <col min="11268" max="11269" width="7.125" style="137" bestFit="1" customWidth="1"/>
    <col min="11270" max="11270" width="42.25" style="137" bestFit="1" customWidth="1"/>
    <col min="11271" max="11271" width="11.125" style="137" customWidth="1"/>
    <col min="11272" max="11274" width="11" style="137" customWidth="1"/>
    <col min="11275" max="11275" width="74.625" style="137" customWidth="1"/>
    <col min="11276" max="11276" width="1.25" style="137" customWidth="1"/>
    <col min="11277" max="11520" width="9.875" style="137"/>
    <col min="11521" max="11521" width="1.375" style="137" customWidth="1"/>
    <col min="11522" max="11522" width="6.625" style="137" customWidth="1"/>
    <col min="11523" max="11523" width="13.125" style="137" bestFit="1" customWidth="1"/>
    <col min="11524" max="11525" width="7.125" style="137" bestFit="1" customWidth="1"/>
    <col min="11526" max="11526" width="42.25" style="137" bestFit="1" customWidth="1"/>
    <col min="11527" max="11527" width="11.125" style="137" customWidth="1"/>
    <col min="11528" max="11530" width="11" style="137" customWidth="1"/>
    <col min="11531" max="11531" width="74.625" style="137" customWidth="1"/>
    <col min="11532" max="11532" width="1.25" style="137" customWidth="1"/>
    <col min="11533" max="11776" width="9.875" style="137"/>
    <col min="11777" max="11777" width="1.375" style="137" customWidth="1"/>
    <col min="11778" max="11778" width="6.625" style="137" customWidth="1"/>
    <col min="11779" max="11779" width="13.125" style="137" bestFit="1" customWidth="1"/>
    <col min="11780" max="11781" width="7.125" style="137" bestFit="1" customWidth="1"/>
    <col min="11782" max="11782" width="42.25" style="137" bestFit="1" customWidth="1"/>
    <col min="11783" max="11783" width="11.125" style="137" customWidth="1"/>
    <col min="11784" max="11786" width="11" style="137" customWidth="1"/>
    <col min="11787" max="11787" width="74.625" style="137" customWidth="1"/>
    <col min="11788" max="11788" width="1.25" style="137" customWidth="1"/>
    <col min="11789" max="12032" width="9.875" style="137"/>
    <col min="12033" max="12033" width="1.375" style="137" customWidth="1"/>
    <col min="12034" max="12034" width="6.625" style="137" customWidth="1"/>
    <col min="12035" max="12035" width="13.125" style="137" bestFit="1" customWidth="1"/>
    <col min="12036" max="12037" width="7.125" style="137" bestFit="1" customWidth="1"/>
    <col min="12038" max="12038" width="42.25" style="137" bestFit="1" customWidth="1"/>
    <col min="12039" max="12039" width="11.125" style="137" customWidth="1"/>
    <col min="12040" max="12042" width="11" style="137" customWidth="1"/>
    <col min="12043" max="12043" width="74.625" style="137" customWidth="1"/>
    <col min="12044" max="12044" width="1.25" style="137" customWidth="1"/>
    <col min="12045" max="12288" width="9.875" style="137"/>
    <col min="12289" max="12289" width="1.375" style="137" customWidth="1"/>
    <col min="12290" max="12290" width="6.625" style="137" customWidth="1"/>
    <col min="12291" max="12291" width="13.125" style="137" bestFit="1" customWidth="1"/>
    <col min="12292" max="12293" width="7.125" style="137" bestFit="1" customWidth="1"/>
    <col min="12294" max="12294" width="42.25" style="137" bestFit="1" customWidth="1"/>
    <col min="12295" max="12295" width="11.125" style="137" customWidth="1"/>
    <col min="12296" max="12298" width="11" style="137" customWidth="1"/>
    <col min="12299" max="12299" width="74.625" style="137" customWidth="1"/>
    <col min="12300" max="12300" width="1.25" style="137" customWidth="1"/>
    <col min="12301" max="12544" width="9.875" style="137"/>
    <col min="12545" max="12545" width="1.375" style="137" customWidth="1"/>
    <col min="12546" max="12546" width="6.625" style="137" customWidth="1"/>
    <col min="12547" max="12547" width="13.125" style="137" bestFit="1" customWidth="1"/>
    <col min="12548" max="12549" width="7.125" style="137" bestFit="1" customWidth="1"/>
    <col min="12550" max="12550" width="42.25" style="137" bestFit="1" customWidth="1"/>
    <col min="12551" max="12551" width="11.125" style="137" customWidth="1"/>
    <col min="12552" max="12554" width="11" style="137" customWidth="1"/>
    <col min="12555" max="12555" width="74.625" style="137" customWidth="1"/>
    <col min="12556" max="12556" width="1.25" style="137" customWidth="1"/>
    <col min="12557" max="12800" width="9.875" style="137"/>
    <col min="12801" max="12801" width="1.375" style="137" customWidth="1"/>
    <col min="12802" max="12802" width="6.625" style="137" customWidth="1"/>
    <col min="12803" max="12803" width="13.125" style="137" bestFit="1" customWidth="1"/>
    <col min="12804" max="12805" width="7.125" style="137" bestFit="1" customWidth="1"/>
    <col min="12806" max="12806" width="42.25" style="137" bestFit="1" customWidth="1"/>
    <col min="12807" max="12807" width="11.125" style="137" customWidth="1"/>
    <col min="12808" max="12810" width="11" style="137" customWidth="1"/>
    <col min="12811" max="12811" width="74.625" style="137" customWidth="1"/>
    <col min="12812" max="12812" width="1.25" style="137" customWidth="1"/>
    <col min="12813" max="13056" width="9.875" style="137"/>
    <col min="13057" max="13057" width="1.375" style="137" customWidth="1"/>
    <col min="13058" max="13058" width="6.625" style="137" customWidth="1"/>
    <col min="13059" max="13059" width="13.125" style="137" bestFit="1" customWidth="1"/>
    <col min="13060" max="13061" width="7.125" style="137" bestFit="1" customWidth="1"/>
    <col min="13062" max="13062" width="42.25" style="137" bestFit="1" customWidth="1"/>
    <col min="13063" max="13063" width="11.125" style="137" customWidth="1"/>
    <col min="13064" max="13066" width="11" style="137" customWidth="1"/>
    <col min="13067" max="13067" width="74.625" style="137" customWidth="1"/>
    <col min="13068" max="13068" width="1.25" style="137" customWidth="1"/>
    <col min="13069" max="13312" width="9.875" style="137"/>
    <col min="13313" max="13313" width="1.375" style="137" customWidth="1"/>
    <col min="13314" max="13314" width="6.625" style="137" customWidth="1"/>
    <col min="13315" max="13315" width="13.125" style="137" bestFit="1" customWidth="1"/>
    <col min="13316" max="13317" width="7.125" style="137" bestFit="1" customWidth="1"/>
    <col min="13318" max="13318" width="42.25" style="137" bestFit="1" customWidth="1"/>
    <col min="13319" max="13319" width="11.125" style="137" customWidth="1"/>
    <col min="13320" max="13322" width="11" style="137" customWidth="1"/>
    <col min="13323" max="13323" width="74.625" style="137" customWidth="1"/>
    <col min="13324" max="13324" width="1.25" style="137" customWidth="1"/>
    <col min="13325" max="13568" width="9.875" style="137"/>
    <col min="13569" max="13569" width="1.375" style="137" customWidth="1"/>
    <col min="13570" max="13570" width="6.625" style="137" customWidth="1"/>
    <col min="13571" max="13571" width="13.125" style="137" bestFit="1" customWidth="1"/>
    <col min="13572" max="13573" width="7.125" style="137" bestFit="1" customWidth="1"/>
    <col min="13574" max="13574" width="42.25" style="137" bestFit="1" customWidth="1"/>
    <col min="13575" max="13575" width="11.125" style="137" customWidth="1"/>
    <col min="13576" max="13578" width="11" style="137" customWidth="1"/>
    <col min="13579" max="13579" width="74.625" style="137" customWidth="1"/>
    <col min="13580" max="13580" width="1.25" style="137" customWidth="1"/>
    <col min="13581" max="13824" width="9.875" style="137"/>
    <col min="13825" max="13825" width="1.375" style="137" customWidth="1"/>
    <col min="13826" max="13826" width="6.625" style="137" customWidth="1"/>
    <col min="13827" max="13827" width="13.125" style="137" bestFit="1" customWidth="1"/>
    <col min="13828" max="13829" width="7.125" style="137" bestFit="1" customWidth="1"/>
    <col min="13830" max="13830" width="42.25" style="137" bestFit="1" customWidth="1"/>
    <col min="13831" max="13831" width="11.125" style="137" customWidth="1"/>
    <col min="13832" max="13834" width="11" style="137" customWidth="1"/>
    <col min="13835" max="13835" width="74.625" style="137" customWidth="1"/>
    <col min="13836" max="13836" width="1.25" style="137" customWidth="1"/>
    <col min="13837" max="14080" width="9.875" style="137"/>
    <col min="14081" max="14081" width="1.375" style="137" customWidth="1"/>
    <col min="14082" max="14082" width="6.625" style="137" customWidth="1"/>
    <col min="14083" max="14083" width="13.125" style="137" bestFit="1" customWidth="1"/>
    <col min="14084" max="14085" width="7.125" style="137" bestFit="1" customWidth="1"/>
    <col min="14086" max="14086" width="42.25" style="137" bestFit="1" customWidth="1"/>
    <col min="14087" max="14087" width="11.125" style="137" customWidth="1"/>
    <col min="14088" max="14090" width="11" style="137" customWidth="1"/>
    <col min="14091" max="14091" width="74.625" style="137" customWidth="1"/>
    <col min="14092" max="14092" width="1.25" style="137" customWidth="1"/>
    <col min="14093" max="14336" width="9.875" style="137"/>
    <col min="14337" max="14337" width="1.375" style="137" customWidth="1"/>
    <col min="14338" max="14338" width="6.625" style="137" customWidth="1"/>
    <col min="14339" max="14339" width="13.125" style="137" bestFit="1" customWidth="1"/>
    <col min="14340" max="14341" width="7.125" style="137" bestFit="1" customWidth="1"/>
    <col min="14342" max="14342" width="42.25" style="137" bestFit="1" customWidth="1"/>
    <col min="14343" max="14343" width="11.125" style="137" customWidth="1"/>
    <col min="14344" max="14346" width="11" style="137" customWidth="1"/>
    <col min="14347" max="14347" width="74.625" style="137" customWidth="1"/>
    <col min="14348" max="14348" width="1.25" style="137" customWidth="1"/>
    <col min="14349" max="14592" width="9.875" style="137"/>
    <col min="14593" max="14593" width="1.375" style="137" customWidth="1"/>
    <col min="14594" max="14594" width="6.625" style="137" customWidth="1"/>
    <col min="14595" max="14595" width="13.125" style="137" bestFit="1" customWidth="1"/>
    <col min="14596" max="14597" width="7.125" style="137" bestFit="1" customWidth="1"/>
    <col min="14598" max="14598" width="42.25" style="137" bestFit="1" customWidth="1"/>
    <col min="14599" max="14599" width="11.125" style="137" customWidth="1"/>
    <col min="14600" max="14602" width="11" style="137" customWidth="1"/>
    <col min="14603" max="14603" width="74.625" style="137" customWidth="1"/>
    <col min="14604" max="14604" width="1.25" style="137" customWidth="1"/>
    <col min="14605" max="14848" width="9.875" style="137"/>
    <col min="14849" max="14849" width="1.375" style="137" customWidth="1"/>
    <col min="14850" max="14850" width="6.625" style="137" customWidth="1"/>
    <col min="14851" max="14851" width="13.125" style="137" bestFit="1" customWidth="1"/>
    <col min="14852" max="14853" width="7.125" style="137" bestFit="1" customWidth="1"/>
    <col min="14854" max="14854" width="42.25" style="137" bestFit="1" customWidth="1"/>
    <col min="14855" max="14855" width="11.125" style="137" customWidth="1"/>
    <col min="14856" max="14858" width="11" style="137" customWidth="1"/>
    <col min="14859" max="14859" width="74.625" style="137" customWidth="1"/>
    <col min="14860" max="14860" width="1.25" style="137" customWidth="1"/>
    <col min="14861" max="15104" width="9.875" style="137"/>
    <col min="15105" max="15105" width="1.375" style="137" customWidth="1"/>
    <col min="15106" max="15106" width="6.625" style="137" customWidth="1"/>
    <col min="15107" max="15107" width="13.125" style="137" bestFit="1" customWidth="1"/>
    <col min="15108" max="15109" width="7.125" style="137" bestFit="1" customWidth="1"/>
    <col min="15110" max="15110" width="42.25" style="137" bestFit="1" customWidth="1"/>
    <col min="15111" max="15111" width="11.125" style="137" customWidth="1"/>
    <col min="15112" max="15114" width="11" style="137" customWidth="1"/>
    <col min="15115" max="15115" width="74.625" style="137" customWidth="1"/>
    <col min="15116" max="15116" width="1.25" style="137" customWidth="1"/>
    <col min="15117" max="15360" width="9.875" style="137"/>
    <col min="15361" max="15361" width="1.375" style="137" customWidth="1"/>
    <col min="15362" max="15362" width="6.625" style="137" customWidth="1"/>
    <col min="15363" max="15363" width="13.125" style="137" bestFit="1" customWidth="1"/>
    <col min="15364" max="15365" width="7.125" style="137" bestFit="1" customWidth="1"/>
    <col min="15366" max="15366" width="42.25" style="137" bestFit="1" customWidth="1"/>
    <col min="15367" max="15367" width="11.125" style="137" customWidth="1"/>
    <col min="15368" max="15370" width="11" style="137" customWidth="1"/>
    <col min="15371" max="15371" width="74.625" style="137" customWidth="1"/>
    <col min="15372" max="15372" width="1.25" style="137" customWidth="1"/>
    <col min="15373" max="15616" width="9.875" style="137"/>
    <col min="15617" max="15617" width="1.375" style="137" customWidth="1"/>
    <col min="15618" max="15618" width="6.625" style="137" customWidth="1"/>
    <col min="15619" max="15619" width="13.125" style="137" bestFit="1" customWidth="1"/>
    <col min="15620" max="15621" width="7.125" style="137" bestFit="1" customWidth="1"/>
    <col min="15622" max="15622" width="42.25" style="137" bestFit="1" customWidth="1"/>
    <col min="15623" max="15623" width="11.125" style="137" customWidth="1"/>
    <col min="15624" max="15626" width="11" style="137" customWidth="1"/>
    <col min="15627" max="15627" width="74.625" style="137" customWidth="1"/>
    <col min="15628" max="15628" width="1.25" style="137" customWidth="1"/>
    <col min="15629" max="15872" width="9.875" style="137"/>
    <col min="15873" max="15873" width="1.375" style="137" customWidth="1"/>
    <col min="15874" max="15874" width="6.625" style="137" customWidth="1"/>
    <col min="15875" max="15875" width="13.125" style="137" bestFit="1" customWidth="1"/>
    <col min="15876" max="15877" width="7.125" style="137" bestFit="1" customWidth="1"/>
    <col min="15878" max="15878" width="42.25" style="137" bestFit="1" customWidth="1"/>
    <col min="15879" max="15879" width="11.125" style="137" customWidth="1"/>
    <col min="15880" max="15882" width="11" style="137" customWidth="1"/>
    <col min="15883" max="15883" width="74.625" style="137" customWidth="1"/>
    <col min="15884" max="15884" width="1.25" style="137" customWidth="1"/>
    <col min="15885" max="16128" width="9.875" style="137"/>
    <col min="16129" max="16129" width="1.375" style="137" customWidth="1"/>
    <col min="16130" max="16130" width="6.625" style="137" customWidth="1"/>
    <col min="16131" max="16131" width="13.125" style="137" bestFit="1" customWidth="1"/>
    <col min="16132" max="16133" width="7.125" style="137" bestFit="1" customWidth="1"/>
    <col min="16134" max="16134" width="42.25" style="137" bestFit="1" customWidth="1"/>
    <col min="16135" max="16135" width="11.125" style="137" customWidth="1"/>
    <col min="16136" max="16138" width="11" style="137" customWidth="1"/>
    <col min="16139" max="16139" width="74.625" style="137" customWidth="1"/>
    <col min="16140" max="16140" width="1.25" style="137" customWidth="1"/>
    <col min="16141" max="16384" width="9.875" style="137"/>
  </cols>
  <sheetData>
    <row r="1" spans="2:11" ht="30" customHeight="1">
      <c r="B1" s="154" t="s">
        <v>154</v>
      </c>
    </row>
    <row r="2" spans="2:11" s="142" customFormat="1" ht="26.25" customHeight="1">
      <c r="D2" s="152"/>
      <c r="E2" s="152"/>
      <c r="F2" s="151">
        <v>45717</v>
      </c>
      <c r="G2" s="150" t="s">
        <v>139</v>
      </c>
      <c r="H2" s="149" t="s">
        <v>138</v>
      </c>
    </row>
    <row r="3" spans="2:11" s="142" customFormat="1" ht="34.15" customHeight="1">
      <c r="B3" s="145" t="s">
        <v>137</v>
      </c>
      <c r="C3" s="145" t="s">
        <v>136</v>
      </c>
      <c r="D3" s="145" t="s">
        <v>135</v>
      </c>
      <c r="E3" s="145" t="s">
        <v>134</v>
      </c>
      <c r="F3" s="145" t="s">
        <v>133</v>
      </c>
      <c r="G3" s="145" t="s">
        <v>132</v>
      </c>
      <c r="H3" s="145" t="s">
        <v>131</v>
      </c>
      <c r="I3" s="145" t="s">
        <v>130</v>
      </c>
      <c r="J3" s="145" t="s">
        <v>129</v>
      </c>
      <c r="K3" s="145" t="s">
        <v>128</v>
      </c>
    </row>
    <row r="4" spans="2:11" s="142" customFormat="1" ht="42" customHeight="1">
      <c r="B4" s="145">
        <v>1</v>
      </c>
      <c r="C4" s="144">
        <v>45752</v>
      </c>
      <c r="D4" s="144" t="s">
        <v>121</v>
      </c>
      <c r="E4" s="144" t="s">
        <v>120</v>
      </c>
      <c r="F4" s="146" t="s">
        <v>153</v>
      </c>
      <c r="G4" s="146" t="s">
        <v>122</v>
      </c>
      <c r="H4" s="144">
        <v>44266</v>
      </c>
      <c r="I4" s="144">
        <f t="shared" ref="I4:I9" si="0">C4-15</f>
        <v>45737</v>
      </c>
      <c r="J4" s="144">
        <f t="shared" ref="J4:J9" si="1">I4-4</f>
        <v>45733</v>
      </c>
      <c r="K4" s="161" t="s">
        <v>152</v>
      </c>
    </row>
    <row r="5" spans="2:11" s="142" customFormat="1" ht="42" customHeight="1">
      <c r="B5" s="145">
        <v>2</v>
      </c>
      <c r="C5" s="144">
        <v>45836</v>
      </c>
      <c r="D5" s="144" t="s">
        <v>121</v>
      </c>
      <c r="E5" s="144" t="s">
        <v>120</v>
      </c>
      <c r="F5" s="146" t="s">
        <v>151</v>
      </c>
      <c r="G5" s="146" t="s">
        <v>143</v>
      </c>
      <c r="H5" s="144">
        <f>C5-35</f>
        <v>45801</v>
      </c>
      <c r="I5" s="144">
        <f t="shared" si="0"/>
        <v>45821</v>
      </c>
      <c r="J5" s="144">
        <f t="shared" si="1"/>
        <v>45817</v>
      </c>
      <c r="K5" s="158" t="s">
        <v>142</v>
      </c>
    </row>
    <row r="6" spans="2:11" s="142" customFormat="1" ht="42" customHeight="1">
      <c r="B6" s="163">
        <v>3</v>
      </c>
      <c r="C6" s="148">
        <v>45893</v>
      </c>
      <c r="D6" s="144" t="s">
        <v>126</v>
      </c>
      <c r="E6" s="144" t="s">
        <v>120</v>
      </c>
      <c r="F6" s="146" t="s">
        <v>150</v>
      </c>
      <c r="G6" s="146" t="s">
        <v>145</v>
      </c>
      <c r="H6" s="144">
        <f>C6-35</f>
        <v>45858</v>
      </c>
      <c r="I6" s="144">
        <f t="shared" si="0"/>
        <v>45878</v>
      </c>
      <c r="J6" s="144">
        <f t="shared" si="1"/>
        <v>45874</v>
      </c>
      <c r="K6" s="162"/>
    </row>
    <row r="7" spans="2:11" s="160" customFormat="1" ht="42" customHeight="1">
      <c r="B7" s="261">
        <v>4</v>
      </c>
      <c r="C7" s="262">
        <v>45963</v>
      </c>
      <c r="D7" s="262" t="s">
        <v>126</v>
      </c>
      <c r="E7" s="262" t="s">
        <v>120</v>
      </c>
      <c r="F7" s="263" t="s">
        <v>149</v>
      </c>
      <c r="G7" s="263" t="s">
        <v>148</v>
      </c>
      <c r="H7" s="262">
        <f>C7-35</f>
        <v>45928</v>
      </c>
      <c r="I7" s="262">
        <f t="shared" si="0"/>
        <v>45948</v>
      </c>
      <c r="J7" s="262">
        <f t="shared" si="1"/>
        <v>45944</v>
      </c>
      <c r="K7" s="264" t="s">
        <v>147</v>
      </c>
    </row>
    <row r="8" spans="2:11" s="159" customFormat="1" ht="42" customHeight="1">
      <c r="B8" s="145">
        <v>5</v>
      </c>
      <c r="C8" s="144">
        <v>46039</v>
      </c>
      <c r="D8" s="144" t="s">
        <v>121</v>
      </c>
      <c r="E8" s="144" t="s">
        <v>120</v>
      </c>
      <c r="F8" s="146" t="s">
        <v>146</v>
      </c>
      <c r="G8" s="146" t="s">
        <v>145</v>
      </c>
      <c r="H8" s="144">
        <f>C8-35</f>
        <v>46004</v>
      </c>
      <c r="I8" s="144">
        <f t="shared" si="0"/>
        <v>46024</v>
      </c>
      <c r="J8" s="144">
        <f t="shared" si="1"/>
        <v>46020</v>
      </c>
      <c r="K8" s="158" t="s">
        <v>142</v>
      </c>
    </row>
    <row r="9" spans="2:11" s="157" customFormat="1" ht="42" customHeight="1">
      <c r="B9" s="145">
        <v>6</v>
      </c>
      <c r="C9" s="144">
        <v>46089</v>
      </c>
      <c r="D9" s="144" t="s">
        <v>126</v>
      </c>
      <c r="E9" s="144" t="s">
        <v>120</v>
      </c>
      <c r="F9" s="146" t="s">
        <v>144</v>
      </c>
      <c r="G9" s="146" t="s">
        <v>143</v>
      </c>
      <c r="H9" s="144">
        <f>C9-35</f>
        <v>46054</v>
      </c>
      <c r="I9" s="144">
        <f t="shared" si="0"/>
        <v>46074</v>
      </c>
      <c r="J9" s="144">
        <f t="shared" si="1"/>
        <v>46070</v>
      </c>
      <c r="K9" s="158" t="s">
        <v>142</v>
      </c>
    </row>
    <row r="10" spans="2:11" s="142" customFormat="1" ht="21" customHeight="1">
      <c r="B10" s="152"/>
      <c r="C10" s="156" t="s">
        <v>141</v>
      </c>
      <c r="D10" s="155"/>
      <c r="E10" s="139"/>
      <c r="F10" s="152"/>
      <c r="G10" s="152"/>
      <c r="H10" s="155"/>
      <c r="I10" s="155"/>
      <c r="K10" s="137"/>
    </row>
    <row r="11" spans="2:11" ht="32.65" customHeight="1">
      <c r="B11" s="154" t="s">
        <v>140</v>
      </c>
      <c r="K11" s="153"/>
    </row>
    <row r="12" spans="2:11" s="142" customFormat="1" ht="26.25" customHeight="1">
      <c r="D12" s="152"/>
      <c r="E12" s="152"/>
      <c r="F12" s="151">
        <f>F2</f>
        <v>45717</v>
      </c>
      <c r="G12" s="150" t="s">
        <v>139</v>
      </c>
      <c r="H12" s="149" t="s">
        <v>138</v>
      </c>
    </row>
    <row r="13" spans="2:11" s="142" customFormat="1" ht="34.15" customHeight="1">
      <c r="B13" s="145" t="s">
        <v>137</v>
      </c>
      <c r="C13" s="145" t="s">
        <v>136</v>
      </c>
      <c r="D13" s="145" t="s">
        <v>135</v>
      </c>
      <c r="E13" s="145" t="s">
        <v>134</v>
      </c>
      <c r="F13" s="145" t="s">
        <v>133</v>
      </c>
      <c r="G13" s="145" t="s">
        <v>132</v>
      </c>
      <c r="H13" s="145" t="s">
        <v>131</v>
      </c>
      <c r="I13" s="145" t="s">
        <v>130</v>
      </c>
      <c r="J13" s="145" t="s">
        <v>129</v>
      </c>
      <c r="K13" s="145" t="s">
        <v>128</v>
      </c>
    </row>
    <row r="14" spans="2:11" s="147" customFormat="1" ht="42.6" customHeight="1">
      <c r="B14" s="145">
        <v>1</v>
      </c>
      <c r="C14" s="144">
        <v>45815</v>
      </c>
      <c r="D14" s="144" t="s">
        <v>121</v>
      </c>
      <c r="E14" s="144" t="s">
        <v>120</v>
      </c>
      <c r="F14" s="146" t="s">
        <v>125</v>
      </c>
      <c r="G14" s="145" t="s">
        <v>63</v>
      </c>
      <c r="H14" s="144">
        <f>C14-35</f>
        <v>45780</v>
      </c>
      <c r="I14" s="144">
        <f>C14-15</f>
        <v>45800</v>
      </c>
      <c r="J14" s="144">
        <f>I14-4</f>
        <v>45796</v>
      </c>
      <c r="K14" s="143" t="s">
        <v>117</v>
      </c>
    </row>
    <row r="15" spans="2:11" s="147" customFormat="1" ht="42.6" customHeight="1">
      <c r="B15" s="145">
        <v>2</v>
      </c>
      <c r="C15" s="148">
        <v>45892</v>
      </c>
      <c r="D15" s="144" t="s">
        <v>121</v>
      </c>
      <c r="E15" s="144" t="s">
        <v>120</v>
      </c>
      <c r="F15" s="145" t="s">
        <v>127</v>
      </c>
      <c r="G15" s="145" t="s">
        <v>118</v>
      </c>
      <c r="H15" s="144">
        <f>C15-40</f>
        <v>45852</v>
      </c>
      <c r="I15" s="144">
        <f>C15-20</f>
        <v>45872</v>
      </c>
      <c r="J15" s="144">
        <f>I15-4</f>
        <v>45868</v>
      </c>
      <c r="K15" s="143" t="s">
        <v>117</v>
      </c>
    </row>
    <row r="16" spans="2:11" s="142" customFormat="1" ht="42.6" customHeight="1">
      <c r="B16" s="145">
        <v>3</v>
      </c>
      <c r="C16" s="144">
        <v>45949</v>
      </c>
      <c r="D16" s="144" t="s">
        <v>126</v>
      </c>
      <c r="E16" s="144" t="s">
        <v>120</v>
      </c>
      <c r="F16" s="146" t="s">
        <v>125</v>
      </c>
      <c r="G16" s="145" t="s">
        <v>63</v>
      </c>
      <c r="H16" s="144">
        <f>C16-40</f>
        <v>45909</v>
      </c>
      <c r="I16" s="144">
        <f>C16-20</f>
        <v>45929</v>
      </c>
      <c r="J16" s="144">
        <f>I16-4</f>
        <v>45925</v>
      </c>
      <c r="K16" s="143" t="s">
        <v>124</v>
      </c>
    </row>
    <row r="17" spans="2:11" s="142" customFormat="1" ht="42.6" customHeight="1">
      <c r="B17" s="145">
        <v>4</v>
      </c>
      <c r="C17" s="144">
        <v>46034</v>
      </c>
      <c r="D17" s="144" t="s">
        <v>123</v>
      </c>
      <c r="E17" s="144" t="s">
        <v>120</v>
      </c>
      <c r="F17" s="145" t="s">
        <v>119</v>
      </c>
      <c r="G17" s="145" t="s">
        <v>122</v>
      </c>
      <c r="H17" s="144">
        <f>C17-40</f>
        <v>45994</v>
      </c>
      <c r="I17" s="144">
        <f>C17-20</f>
        <v>46014</v>
      </c>
      <c r="J17" s="144">
        <f>I17-4</f>
        <v>46010</v>
      </c>
      <c r="K17" s="143" t="s">
        <v>117</v>
      </c>
    </row>
    <row r="18" spans="2:11" s="142" customFormat="1" ht="42.6" customHeight="1">
      <c r="B18" s="145">
        <v>5</v>
      </c>
      <c r="C18" s="144">
        <v>46088</v>
      </c>
      <c r="D18" s="144" t="s">
        <v>121</v>
      </c>
      <c r="E18" s="144" t="s">
        <v>120</v>
      </c>
      <c r="F18" s="145" t="s">
        <v>119</v>
      </c>
      <c r="G18" s="145" t="s">
        <v>118</v>
      </c>
      <c r="H18" s="144">
        <f>C18-40</f>
        <v>46048</v>
      </c>
      <c r="I18" s="144">
        <f>C18-20</f>
        <v>46068</v>
      </c>
      <c r="J18" s="144">
        <f>I18-4</f>
        <v>46064</v>
      </c>
      <c r="K18" s="143" t="s">
        <v>117</v>
      </c>
    </row>
    <row r="19" spans="2:11" ht="31.15" customHeight="1">
      <c r="C19" s="141" t="s">
        <v>116</v>
      </c>
      <c r="E19" s="139"/>
    </row>
    <row r="20" spans="2:11" ht="22.5" customHeight="1">
      <c r="C20" s="140"/>
      <c r="E20" s="139"/>
    </row>
  </sheetData>
  <phoneticPr fontId="1"/>
  <printOptions horizontalCentered="1" verticalCentered="1"/>
  <pageMargins left="0" right="0" top="0" bottom="0"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大会要項（各支部理事長）</vt:lpstr>
      <vt:lpstr>大会要項（所属長）</vt:lpstr>
      <vt:lpstr>申込一覧表 (理事長用)</vt:lpstr>
      <vt:lpstr>申込用紙（チーム用）</vt:lpstr>
      <vt:lpstr>2025-3男子ランキング</vt:lpstr>
      <vt:lpstr>2025-3女子ランキング</vt:lpstr>
      <vt:lpstr>男子ﾗﾝｸ 2025_２回</vt:lpstr>
      <vt:lpstr>女子ﾗﾝｸ 2025_２回</vt:lpstr>
      <vt:lpstr>2025年度日程一覧</vt:lpstr>
      <vt:lpstr>'2025-3女子ランキング'!Print_Area</vt:lpstr>
      <vt:lpstr>'2025-3男子ランキング'!Print_Area</vt:lpstr>
      <vt:lpstr>'2025年度日程一覧'!Print_Area</vt:lpstr>
      <vt:lpstr>'女子ﾗﾝｸ 2025_２回'!Print_Area</vt:lpstr>
      <vt:lpstr>'申込一覧表 (理事長用)'!Print_Area</vt:lpstr>
      <vt:lpstr>'申込用紙（チーム用）'!Print_Area</vt:lpstr>
      <vt:lpstr>'大会要項（各支部理事長）'!Print_Area</vt:lpstr>
      <vt:lpstr>'大会要項（所属長）'!Print_Area</vt:lpstr>
      <vt:lpstr>'男子ﾗﾝｸ 2025_２回'!Print_Area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潤 佐藤</cp:lastModifiedBy>
  <cp:lastPrinted>2025-05-01T08:50:36Z</cp:lastPrinted>
  <dcterms:created xsi:type="dcterms:W3CDTF">2019-12-10T12:31:36Z</dcterms:created>
  <dcterms:modified xsi:type="dcterms:W3CDTF">2025-09-18T05:45:47Z</dcterms:modified>
</cp:coreProperties>
</file>